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esktop/SM-chronic inflammation/submission/"/>
    </mc:Choice>
  </mc:AlternateContent>
  <xr:revisionPtr revIDLastSave="0" documentId="13_ncr:1_{9BD0BCD2-D18C-F844-ADE4-B9FE764613D3}" xr6:coauthVersionLast="47" xr6:coauthVersionMax="47" xr10:uidLastSave="{00000000-0000-0000-0000-000000000000}"/>
  <bookViews>
    <workbookView xWindow="0" yWindow="740" windowWidth="30240" windowHeight="18900" activeTab="4" xr2:uid="{0858023E-0A79-455A-995E-E664E3809A3A}"/>
  </bookViews>
  <sheets>
    <sheet name="summary" sheetId="1" r:id="rId1"/>
    <sheet name="positive ion mode_results" sheetId="5" r:id="rId2"/>
    <sheet name="negative ion mode_results" sheetId="6" r:id="rId3"/>
    <sheet name="sphingomyelin" sheetId="4" r:id="rId4"/>
    <sheet name="lipid_speci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" l="1"/>
  <c r="P5" i="4" s="1"/>
  <c r="K7" i="4" l="1"/>
  <c r="K17" i="4"/>
  <c r="K9" i="4"/>
  <c r="L16" i="4"/>
  <c r="L8" i="4"/>
  <c r="M15" i="4"/>
  <c r="M7" i="4"/>
  <c r="N14" i="4"/>
  <c r="N6" i="4"/>
  <c r="O13" i="4"/>
  <c r="O5" i="4"/>
  <c r="P12" i="4"/>
  <c r="K16" i="4"/>
  <c r="K8" i="4"/>
  <c r="L15" i="4"/>
  <c r="L7" i="4"/>
  <c r="M14" i="4"/>
  <c r="M6" i="4"/>
  <c r="N13" i="4"/>
  <c r="N5" i="4"/>
  <c r="O12" i="4"/>
  <c r="P4" i="4"/>
  <c r="P11" i="4"/>
  <c r="L14" i="4"/>
  <c r="M5" i="4"/>
  <c r="O11" i="4"/>
  <c r="K14" i="4"/>
  <c r="L5" i="4"/>
  <c r="O18" i="4"/>
  <c r="P9" i="4"/>
  <c r="K13" i="4"/>
  <c r="K5" i="4"/>
  <c r="L12" i="4"/>
  <c r="M4" i="4"/>
  <c r="M11" i="4"/>
  <c r="N18" i="4"/>
  <c r="N10" i="4"/>
  <c r="O17" i="4"/>
  <c r="O9" i="4"/>
  <c r="P16" i="4"/>
  <c r="P8" i="4"/>
  <c r="K12" i="4"/>
  <c r="L4" i="4"/>
  <c r="L11" i="4"/>
  <c r="M18" i="4"/>
  <c r="M10" i="4"/>
  <c r="N17" i="4"/>
  <c r="N9" i="4"/>
  <c r="O16" i="4"/>
  <c r="O8" i="4"/>
  <c r="P15" i="4"/>
  <c r="P7" i="4"/>
  <c r="K15" i="4"/>
  <c r="M13" i="4"/>
  <c r="N12" i="4"/>
  <c r="P10" i="4"/>
  <c r="L13" i="4"/>
  <c r="N4" i="4"/>
  <c r="P17" i="4"/>
  <c r="K4" i="4"/>
  <c r="K11" i="4"/>
  <c r="L18" i="4"/>
  <c r="L10" i="4"/>
  <c r="M17" i="4"/>
  <c r="M9" i="4"/>
  <c r="N16" i="4"/>
  <c r="N8" i="4"/>
  <c r="O15" i="4"/>
  <c r="O7" i="4"/>
  <c r="P14" i="4"/>
  <c r="P6" i="4"/>
  <c r="L6" i="4"/>
  <c r="O4" i="4"/>
  <c r="P18" i="4"/>
  <c r="K6" i="4"/>
  <c r="M12" i="4"/>
  <c r="N11" i="4"/>
  <c r="O10" i="4"/>
  <c r="K18" i="4"/>
  <c r="K10" i="4"/>
  <c r="L17" i="4"/>
  <c r="L9" i="4"/>
  <c r="M16" i="4"/>
  <c r="M8" i="4"/>
  <c r="N15" i="4"/>
  <c r="N7" i="4"/>
  <c r="O14" i="4"/>
  <c r="O6" i="4"/>
  <c r="P13" i="4"/>
  <c r="H25" i="1"/>
  <c r="L25" i="1" s="1"/>
  <c r="H6" i="1"/>
  <c r="M6" i="1" s="1"/>
  <c r="H5" i="1"/>
  <c r="L5" i="1" s="1"/>
  <c r="H4" i="1"/>
  <c r="N4" i="1" s="1"/>
  <c r="H7" i="1"/>
  <c r="I7" i="1" s="1"/>
  <c r="H26" i="1"/>
  <c r="J26" i="1" s="1"/>
  <c r="H24" i="1"/>
  <c r="I24" i="1" s="1"/>
  <c r="H23" i="1"/>
  <c r="I23" i="1" s="1"/>
  <c r="H22" i="1"/>
  <c r="N22" i="1" s="1"/>
  <c r="H21" i="1"/>
  <c r="N21" i="1" s="1"/>
  <c r="H20" i="1"/>
  <c r="M20" i="1" s="1"/>
  <c r="H19" i="1"/>
  <c r="L19" i="1" s="1"/>
  <c r="H18" i="1"/>
  <c r="K18" i="1" s="1"/>
  <c r="H17" i="1"/>
  <c r="J17" i="1" s="1"/>
  <c r="H16" i="1"/>
  <c r="N16" i="1" s="1"/>
  <c r="H8" i="1"/>
  <c r="M8" i="1" s="1"/>
  <c r="H11" i="1"/>
  <c r="J11" i="1" s="1"/>
  <c r="H10" i="1"/>
  <c r="M10" i="1" s="1"/>
  <c r="H9" i="1"/>
  <c r="N9" i="1" s="1"/>
  <c r="J25" i="1" l="1"/>
  <c r="K25" i="1"/>
  <c r="M25" i="1"/>
  <c r="N25" i="1"/>
  <c r="I25" i="1"/>
  <c r="M5" i="1"/>
  <c r="N5" i="1"/>
  <c r="L17" i="1"/>
  <c r="N6" i="1"/>
  <c r="I6" i="1"/>
  <c r="I5" i="1"/>
  <c r="J6" i="1"/>
  <c r="J5" i="1"/>
  <c r="K6" i="1"/>
  <c r="K5" i="1"/>
  <c r="L6" i="1"/>
  <c r="M7" i="1"/>
  <c r="I4" i="1"/>
  <c r="M4" i="1"/>
  <c r="J4" i="1"/>
  <c r="K4" i="1"/>
  <c r="N7" i="1"/>
  <c r="L4" i="1"/>
  <c r="L7" i="1"/>
  <c r="K7" i="1"/>
  <c r="J7" i="1"/>
  <c r="J23" i="1"/>
  <c r="M23" i="1"/>
  <c r="J10" i="1"/>
  <c r="M19" i="1"/>
  <c r="N10" i="1"/>
  <c r="L24" i="1"/>
  <c r="J16" i="1"/>
  <c r="N20" i="1"/>
  <c r="L16" i="1"/>
  <c r="K10" i="1"/>
  <c r="M17" i="1"/>
  <c r="N19" i="1"/>
  <c r="K23" i="1"/>
  <c r="M24" i="1"/>
  <c r="L10" i="1"/>
  <c r="I16" i="1"/>
  <c r="N17" i="1"/>
  <c r="L23" i="1"/>
  <c r="N24" i="1"/>
  <c r="K11" i="1"/>
  <c r="K16" i="1"/>
  <c r="L18" i="1"/>
  <c r="N23" i="1"/>
  <c r="K26" i="1"/>
  <c r="L11" i="1"/>
  <c r="M18" i="1"/>
  <c r="L26" i="1"/>
  <c r="M11" i="1"/>
  <c r="M16" i="1"/>
  <c r="N18" i="1"/>
  <c r="J24" i="1"/>
  <c r="M26" i="1"/>
  <c r="I10" i="1"/>
  <c r="N11" i="1"/>
  <c r="K17" i="1"/>
  <c r="K24" i="1"/>
  <c r="N26" i="1"/>
  <c r="I20" i="1"/>
  <c r="J21" i="1"/>
  <c r="K22" i="1"/>
  <c r="I19" i="1"/>
  <c r="J20" i="1"/>
  <c r="K21" i="1"/>
  <c r="L22" i="1"/>
  <c r="J22" i="1"/>
  <c r="I18" i="1"/>
  <c r="J19" i="1"/>
  <c r="K20" i="1"/>
  <c r="L21" i="1"/>
  <c r="M22" i="1"/>
  <c r="I22" i="1"/>
  <c r="I17" i="1"/>
  <c r="J18" i="1"/>
  <c r="K19" i="1"/>
  <c r="L20" i="1"/>
  <c r="M21" i="1"/>
  <c r="I26" i="1"/>
  <c r="I21" i="1"/>
  <c r="I11" i="1"/>
  <c r="N8" i="1"/>
  <c r="I9" i="1"/>
  <c r="I8" i="1"/>
  <c r="J9" i="1"/>
  <c r="J8" i="1"/>
  <c r="K9" i="1"/>
  <c r="K8" i="1"/>
  <c r="L9" i="1"/>
  <c r="L8" i="1"/>
  <c r="M9" i="1"/>
</calcChain>
</file>

<file path=xl/sharedStrings.xml><?xml version="1.0" encoding="utf-8"?>
<sst xmlns="http://schemas.openxmlformats.org/spreadsheetml/2006/main" count="861" uniqueCount="671">
  <si>
    <t>LipidIon</t>
  </si>
  <si>
    <t>CerG3GNAc1</t>
  </si>
  <si>
    <t>CerG3GNAc2</t>
  </si>
  <si>
    <t>ChE</t>
  </si>
  <si>
    <t>DG</t>
  </si>
  <si>
    <t>Hex1Cer</t>
  </si>
  <si>
    <t>Hex3Cer</t>
  </si>
  <si>
    <t>LPC</t>
  </si>
  <si>
    <t>TG</t>
  </si>
  <si>
    <t>CL</t>
  </si>
  <si>
    <t>Cer</t>
  </si>
  <si>
    <t>LPE</t>
  </si>
  <si>
    <t>LPI</t>
  </si>
  <si>
    <t>PA</t>
  </si>
  <si>
    <t>PC</t>
  </si>
  <si>
    <t>PE</t>
  </si>
  <si>
    <t>PG</t>
  </si>
  <si>
    <t>PI</t>
  </si>
  <si>
    <t>PS</t>
  </si>
  <si>
    <t>SM</t>
  </si>
  <si>
    <t>CL</t>
    <phoneticPr fontId="1" type="noConversion"/>
  </si>
  <si>
    <t>LPC</t>
    <phoneticPr fontId="1" type="noConversion"/>
  </si>
  <si>
    <t>LPE</t>
    <phoneticPr fontId="1" type="noConversion"/>
  </si>
  <si>
    <t>LPI</t>
    <phoneticPr fontId="1" type="noConversion"/>
  </si>
  <si>
    <t>PA</t>
    <phoneticPr fontId="1" type="noConversion"/>
  </si>
  <si>
    <t>PC</t>
    <phoneticPr fontId="1" type="noConversion"/>
  </si>
  <si>
    <t>PE</t>
    <phoneticPr fontId="1" type="noConversion"/>
  </si>
  <si>
    <t>PG</t>
    <phoneticPr fontId="1" type="noConversion"/>
  </si>
  <si>
    <t>PI</t>
    <phoneticPr fontId="1" type="noConversion"/>
  </si>
  <si>
    <t>PS</t>
    <phoneticPr fontId="1" type="noConversion"/>
  </si>
  <si>
    <t>Cer</t>
    <phoneticPr fontId="1" type="noConversion"/>
  </si>
  <si>
    <t>SM</t>
    <phoneticPr fontId="1" type="noConversion"/>
  </si>
  <si>
    <t>ChE</t>
    <phoneticPr fontId="1" type="noConversion"/>
  </si>
  <si>
    <t>DG</t>
    <phoneticPr fontId="1" type="noConversion"/>
  </si>
  <si>
    <t>TG</t>
    <phoneticPr fontId="1" type="noConversion"/>
  </si>
  <si>
    <t>CalcMz</t>
  </si>
  <si>
    <t>IonFormula</t>
  </si>
  <si>
    <t>Rt</t>
  </si>
  <si>
    <t>SM(d18:0/16:0)+HCO3</t>
  </si>
  <si>
    <t/>
  </si>
  <si>
    <t>SM(d18:1/16:0)+HCO3</t>
  </si>
  <si>
    <t>SM(d18:1/18:0)+HCO3</t>
  </si>
  <si>
    <t>SM(d18:1/20:0)+HCO3</t>
  </si>
  <si>
    <t>SM(d18:1/21:0)+HCO3</t>
  </si>
  <si>
    <t>SM(d18:1/22:0)+HCO3</t>
  </si>
  <si>
    <t>SM(d18:1/24:0)+HCO3</t>
  </si>
  <si>
    <t>SM(d18:1/23:0)+HCO3</t>
  </si>
  <si>
    <t>SM(d18:1/24:1)+HCO3</t>
  </si>
  <si>
    <t>SM(d18:1/24:2)+HCO3</t>
  </si>
  <si>
    <t>SM(d18:2/16:0)+HCO3</t>
  </si>
  <si>
    <t>SM(d18:2/18:0)+HCO3</t>
  </si>
  <si>
    <t>SM(d18:2/22:0)+HCO3</t>
  </si>
  <si>
    <t>SM(d18:2/23:0)+HCO3</t>
  </si>
  <si>
    <t>SM(d20:2/24:2)+HCO3</t>
  </si>
  <si>
    <t>Group</t>
  </si>
  <si>
    <t>Lipid Name</t>
  </si>
  <si>
    <t>Phospholipids</t>
  </si>
  <si>
    <t>Sphingolipids</t>
  </si>
  <si>
    <t>Neutral lipids</t>
  </si>
  <si>
    <t>lysophosphatidylcholine</t>
  </si>
  <si>
    <t>lysophosphatidylethanolamine</t>
  </si>
  <si>
    <t>lysophosphatidylinositol</t>
  </si>
  <si>
    <t>phosphatidic acid</t>
  </si>
  <si>
    <t>phosphatidylcholine</t>
  </si>
  <si>
    <t>phosphatidylethanolamine</t>
  </si>
  <si>
    <t>phosphatidylglycerol</t>
  </si>
  <si>
    <t>phosphatidylinositol</t>
  </si>
  <si>
    <t>phosphatidylserine</t>
  </si>
  <si>
    <t>sphingomyelin</t>
  </si>
  <si>
    <t>diglyceride</t>
  </si>
  <si>
    <t>triglyceride</t>
  </si>
  <si>
    <t>cardiolipin</t>
    <phoneticPr fontId="1" type="noConversion"/>
  </si>
  <si>
    <t>ceramides</t>
    <phoneticPr fontId="1" type="noConversion"/>
  </si>
  <si>
    <t>simple Glc series</t>
    <phoneticPr fontId="1" type="noConversion"/>
  </si>
  <si>
    <t>cholesterol Ester</t>
    <phoneticPr fontId="1" type="noConversion"/>
  </si>
  <si>
    <t>LPC(16:0)+H</t>
  </si>
  <si>
    <t>C24 H51 O7 N1 P1</t>
  </si>
  <si>
    <t>LPC(18:0)+H</t>
  </si>
  <si>
    <t>C26 H55 O7 N1 P1</t>
  </si>
  <si>
    <t>Hex1Cer(d34:1)+H</t>
  </si>
  <si>
    <t>C40 H78 O8 N1</t>
  </si>
  <si>
    <t>Hex1Cer(d40:1)+H</t>
  </si>
  <si>
    <t>C46 H90 O8 N1</t>
  </si>
  <si>
    <t>Hex1Cer(d41:1)+H</t>
  </si>
  <si>
    <t>C47 H92 O8 N1</t>
  </si>
  <si>
    <t>Hex1Cer(d42:1)+H</t>
  </si>
  <si>
    <t>C48 H94 O8 N1</t>
  </si>
  <si>
    <t>Hex3Cer(d18:1_22:0)+H</t>
  </si>
  <si>
    <t>C58 H110 O18 N1</t>
  </si>
  <si>
    <t>Hex3Cer(d18:1_23:0)+H</t>
  </si>
  <si>
    <t>C59 H112 O18 N1</t>
  </si>
  <si>
    <t>Hex3Cer(d18:1_24:0)+H</t>
  </si>
  <si>
    <t>C60 H114 O18 N1</t>
  </si>
  <si>
    <t>Hex3Cer(d18:1_24:1)+H</t>
  </si>
  <si>
    <t>C60 H112 O18 N1</t>
  </si>
  <si>
    <t>CerG3GNAc1(d40:1)+H</t>
  </si>
  <si>
    <t>C66 H123 O23 N2</t>
  </si>
  <si>
    <t>CerG3GNAc1(d42:1)+H</t>
  </si>
  <si>
    <t>C68 H127 O23 N2</t>
  </si>
  <si>
    <t>CerG3GNAc1(d42:2)+H</t>
  </si>
  <si>
    <t>C68 H125 O23 N2</t>
  </si>
  <si>
    <t>CerG3GNAc2(d40:1)+H</t>
  </si>
  <si>
    <t>C74 H136 O28 N3</t>
  </si>
  <si>
    <t>CerG3GNAc2(d41:1)+H</t>
  </si>
  <si>
    <t>C75 H138 O28 N3</t>
  </si>
  <si>
    <t>CerG3GNAc2(d42:1)+H</t>
  </si>
  <si>
    <t>C76 H140 O28 N3</t>
  </si>
  <si>
    <t>CerG3GNAc2(d42:2)+H</t>
  </si>
  <si>
    <t>C76 H138 O28 N3</t>
  </si>
  <si>
    <t>ChE(0:0)+H-H2O</t>
  </si>
  <si>
    <t>C27 H45 O0</t>
  </si>
  <si>
    <t>ChE(18:2)+NH4</t>
  </si>
  <si>
    <t>C45 H80 O2 N1</t>
  </si>
  <si>
    <t>ChE(22:6)+NH4</t>
  </si>
  <si>
    <t>C49 H80 O2 N1</t>
  </si>
  <si>
    <t>DG(16:0_18:1)+H</t>
  </si>
  <si>
    <t>C37 H71 O5</t>
  </si>
  <si>
    <t>DG(16:0_18:1)+NH4</t>
  </si>
  <si>
    <t>C37 H74 O5 N1</t>
  </si>
  <si>
    <t>DG(16:0_18:2)+NH4</t>
  </si>
  <si>
    <t>C37 H72 O5 N1</t>
  </si>
  <si>
    <t>DG(16:1_18:1)+H</t>
  </si>
  <si>
    <t>C37 H69 O5</t>
  </si>
  <si>
    <t>DG(16:1_18:1)+NH4</t>
  </si>
  <si>
    <t>DG(16:1_18:2)+NH4</t>
  </si>
  <si>
    <t>C37 H70 O5 N1</t>
  </si>
  <si>
    <t>DG(18:0_18:2)+NH4</t>
  </si>
  <si>
    <t>C39 H76 O5 N1</t>
  </si>
  <si>
    <t>DG(18:1_18:1)+H</t>
  </si>
  <si>
    <t>C39 H73 O5</t>
  </si>
  <si>
    <t>DG(18:1_18:1)+NH4</t>
  </si>
  <si>
    <t>DG(18:1_18:2)+H</t>
  </si>
  <si>
    <t>C39 H71 O5</t>
  </si>
  <si>
    <t>DG(18:1_18:2)+NH4</t>
  </si>
  <si>
    <t>C39 H74 O5 N1</t>
  </si>
  <si>
    <t>DG(18:2_18:2)+NH4</t>
  </si>
  <si>
    <t>C39 H72 O5 N1</t>
  </si>
  <si>
    <t>TG(15:0_14:0_16:0)+NH4</t>
  </si>
  <si>
    <t>C48 H96 O6 N1</t>
  </si>
  <si>
    <t>TG(15:0_16:0_16:0)+NH4</t>
  </si>
  <si>
    <t>C50 H100 O6 N1</t>
  </si>
  <si>
    <t>TG(15:0_16:0_16:1)+NH4</t>
  </si>
  <si>
    <t>C50 H98 O6 N1</t>
  </si>
  <si>
    <t>TG(15:0_16:0_18:2)+NH4</t>
  </si>
  <si>
    <t>C52 H100 O6 N1</t>
  </si>
  <si>
    <t>TG(15:0_18:2_18:2)+NH4</t>
  </si>
  <si>
    <t>C54 H100 O6 N1</t>
  </si>
  <si>
    <t>TG(16:0_12:0_14:0)+NH4</t>
  </si>
  <si>
    <t>C45 H90 O6 N1</t>
  </si>
  <si>
    <t>TG(16:0_12:0_16:1)+NH4</t>
  </si>
  <si>
    <t>C47 H92 O6 N1</t>
  </si>
  <si>
    <t>TG(16:0_14:0_14:0)+NH4</t>
  </si>
  <si>
    <t>C47 H94 O6 N1</t>
  </si>
  <si>
    <t>TG(16:0_14:0_16:0)+NH4</t>
  </si>
  <si>
    <t>C49 H98 O6 N1</t>
  </si>
  <si>
    <t>TG(16:0_14:0_16:1)+NH4</t>
  </si>
  <si>
    <t>C49 H96 O6 N1</t>
  </si>
  <si>
    <t>TG(16:0_14:0_18:3)+NH4</t>
  </si>
  <si>
    <t>C51 H96 O6 N1</t>
  </si>
  <si>
    <t>TG(16:0_16:0_16:0)+NH4</t>
  </si>
  <si>
    <t>C51 H102 O6 N1</t>
  </si>
  <si>
    <t>TG(16:0_16:0_16:1)+NH4</t>
  </si>
  <si>
    <t>C51 H100 O6 N1</t>
  </si>
  <si>
    <t>TG(16:0_16:0_17:0)+NH4</t>
  </si>
  <si>
    <t>C52 H104 O6 N1</t>
  </si>
  <si>
    <t>TG(16:0_16:0_17:1)+NH4</t>
  </si>
  <si>
    <t>C52 H102 O6 N1</t>
  </si>
  <si>
    <t>TG(16:0_16:0_18:1)+NH4</t>
  </si>
  <si>
    <t>C53 H104 O6 N1</t>
  </si>
  <si>
    <t>TG(16:0_16:0_22:6)+NH4</t>
  </si>
  <si>
    <t>C57 H102 O6 N1</t>
  </si>
  <si>
    <t>TG(16:0_16:1_18:1)+NH4</t>
  </si>
  <si>
    <t>C53 H102 O6 N1</t>
  </si>
  <si>
    <t>TG(16:0_17:0_18:1)+NH4</t>
  </si>
  <si>
    <t>C54 H106 O6 N1</t>
  </si>
  <si>
    <t>TG(16:0_17:1_18:1)+NH4</t>
  </si>
  <si>
    <t>C54 H104 O6 N1</t>
  </si>
  <si>
    <t>TG(16:0_18:1_18:1)+NH4</t>
  </si>
  <si>
    <t>C55 H106 O6 N1</t>
  </si>
  <si>
    <t>TG(16:0_18:1_21:0)+NH4</t>
  </si>
  <si>
    <t>C58 H114 O6 N1</t>
  </si>
  <si>
    <t>TG(16:0_18:1_22:6)+NH4</t>
  </si>
  <si>
    <t>C59 H104 O6 N1</t>
  </si>
  <si>
    <t>TG(16:0_18:2_22:6)+NH4</t>
  </si>
  <si>
    <t>C59 H102 O6 N1</t>
  </si>
  <si>
    <t>TG(16:1_12:0_16:1)+NH4</t>
  </si>
  <si>
    <t>C47 H90 O6 N1</t>
  </si>
  <si>
    <t>TG(16:1_12:0_18:2)+NH4</t>
  </si>
  <si>
    <t>C49 H92 O6 N1</t>
  </si>
  <si>
    <t>TG(16:1_14:0_16:1)+NH4</t>
  </si>
  <si>
    <t>C49 H94 O6 N1</t>
  </si>
  <si>
    <t>TG(16:1_14:0_18:1)+NH4</t>
  </si>
  <si>
    <t>C51 H98 O6 N1</t>
  </si>
  <si>
    <t>TG(16:1_16:1_16:1)+NH4</t>
  </si>
  <si>
    <t>TG(16:1_16:1_17:1)+NH4</t>
  </si>
  <si>
    <t>C52 H98 O6 N1</t>
  </si>
  <si>
    <t>TG(16:1_16:1_18:1)+NH4</t>
  </si>
  <si>
    <t>C53 H100 O6 N1</t>
  </si>
  <si>
    <t>TG(16:1_16:1_18:2)+NH4</t>
  </si>
  <si>
    <t>C53 H98 O6 N1</t>
  </si>
  <si>
    <t>TG(16:1_16:1_18:3)+NH4</t>
  </si>
  <si>
    <t>C53 H96 O6 N1</t>
  </si>
  <si>
    <t>TG(16:1_17:1_18:1)+NH4</t>
  </si>
  <si>
    <t>C54 H102 O6 N1</t>
  </si>
  <si>
    <t>TG(16:1_18:1_18:1)+NH4</t>
  </si>
  <si>
    <t>C55 H104 O6 N1</t>
  </si>
  <si>
    <t>TG(16:1_18:1_18:2)+NH4</t>
  </si>
  <si>
    <t>C55 H102 O6 N1</t>
  </si>
  <si>
    <t>TG(16:1_18:1_18:3)+NH4</t>
  </si>
  <si>
    <t>C55 H100 O6 N1</t>
  </si>
  <si>
    <t>TG(16:1_18:1_20:4)+NH4</t>
  </si>
  <si>
    <t>TG(16:1_18:1_23:1)+NH4</t>
  </si>
  <si>
    <t>C60 H114 O6 N1</t>
  </si>
  <si>
    <t>TG(16:1_18:2_18:3)+NH4</t>
  </si>
  <si>
    <t>C55 H98 O6 N1</t>
  </si>
  <si>
    <t>TG(17:0_18:1_18:1)+NH4</t>
  </si>
  <si>
    <t>C56 H108 O6 N1</t>
  </si>
  <si>
    <t>TG(17:0_18:1_20:4)+NH4</t>
  </si>
  <si>
    <t>C58 H106 O6 N1</t>
  </si>
  <si>
    <t>TG(18:0_16:0_16:0)+NH4</t>
  </si>
  <si>
    <t>C53 H106 O6 N1</t>
  </si>
  <si>
    <t>TG(18:0_16:0_18:0)+NH4</t>
  </si>
  <si>
    <t>C55 H110 O6 N1</t>
  </si>
  <si>
    <t>TG(18:0_16:0_18:1)+NH4</t>
  </si>
  <si>
    <t>C55 H108 O6 N1</t>
  </si>
  <si>
    <t>TG(18:0_18:0_18:1)+NH4</t>
  </si>
  <si>
    <t>C57 H112 O6 N1</t>
  </si>
  <si>
    <t>TG(18:0_18:1_18:1)+NH4</t>
  </si>
  <si>
    <t>C57 H110 O6 N1</t>
  </si>
  <si>
    <t>TG(18:0_18:1_22:3)+NH4</t>
  </si>
  <si>
    <t>C61 H114 O6 N1</t>
  </si>
  <si>
    <t>TG(18:0_18:1_22:4)+NH4</t>
  </si>
  <si>
    <t>C61 H112 O6 N1</t>
  </si>
  <si>
    <t>TG(18:0_18:1_22:5)+NH4</t>
  </si>
  <si>
    <t>C61 H110 O6 N1</t>
  </si>
  <si>
    <t>TG(18:1_17:1_18:1)+NH4</t>
  </si>
  <si>
    <t>C56 H106 O6 N1</t>
  </si>
  <si>
    <t>TG(18:1_17:1_18:2)+NH4</t>
  </si>
  <si>
    <t>C56 H104 O6 N1</t>
  </si>
  <si>
    <t>TG(18:1_18:1_18:1)+NH4</t>
  </si>
  <si>
    <t>C57 H108 O6 N1</t>
  </si>
  <si>
    <t>TG(18:1_18:1_18:2)+NH4</t>
  </si>
  <si>
    <t>C57 H106 O6 N1</t>
  </si>
  <si>
    <t>TG(18:1_18:1_20:3)+NH4</t>
  </si>
  <si>
    <t>C59 H108 O6 N1</t>
  </si>
  <si>
    <t>TG(18:1_18:1_21:0)+NH4</t>
  </si>
  <si>
    <t>C60 H116 O6 N1</t>
  </si>
  <si>
    <t>TG(18:1_18:1_22:0)+NH4</t>
  </si>
  <si>
    <t>C61 H118 O6 N1</t>
  </si>
  <si>
    <t>TG(18:1_18:1_22:1)+NH4</t>
  </si>
  <si>
    <t>C61 H116 O6 N1</t>
  </si>
  <si>
    <t>TG(18:1_18:1_22:4)+NH4</t>
  </si>
  <si>
    <t>TG(18:1_18:1_22:5)+NH4</t>
  </si>
  <si>
    <t>C61 H108 O6 N1</t>
  </si>
  <si>
    <t>TG(18:1_18:1_23:0)+NH4</t>
  </si>
  <si>
    <t>C62 H120 O6 N1</t>
  </si>
  <si>
    <t>TG(18:1_18:1_24:0)+NH4</t>
  </si>
  <si>
    <t>C63 H122 O6 N1</t>
  </si>
  <si>
    <t>TG(18:1_18:2_18:2)+NH4</t>
  </si>
  <si>
    <t>C57 H104 O6 N1</t>
  </si>
  <si>
    <t>TG(18:1_18:2_18:3)+NH4</t>
  </si>
  <si>
    <t>TG(18:1_18:2_20:4)+NH4</t>
  </si>
  <si>
    <t>TG(18:1_18:2_22:6)+NH4</t>
  </si>
  <si>
    <t>C61 H104 O6 N1</t>
  </si>
  <si>
    <t>TG(18:1_18:2_24:0)+NH4</t>
  </si>
  <si>
    <t>C63 H120 O6 N1</t>
  </si>
  <si>
    <t>TG(18:1_18:2_24:1)+NH4</t>
  </si>
  <si>
    <t>C63 H118 O6 N1</t>
  </si>
  <si>
    <t>TG(18:2_17:1_18:2)+NH4</t>
  </si>
  <si>
    <t>C56 H102 O6 N1</t>
  </si>
  <si>
    <t>TG(18:2_18:2_20:4)+NH4</t>
  </si>
  <si>
    <t>TG(18:2_18:2_22:6)+NH4</t>
  </si>
  <si>
    <t>C61 H102 O6 N1</t>
  </si>
  <si>
    <t>TG(18:3_18:2_18:2)+NH4</t>
  </si>
  <si>
    <t>C57 H100 O6 N1</t>
  </si>
  <si>
    <t>TG(19:1_18:1_18:1)+NH4</t>
  </si>
  <si>
    <t>C58 H110 O6 N1</t>
  </si>
  <si>
    <t>TG(19:1_18:2_18:2)+NH4</t>
  </si>
  <si>
    <t>TG(20:0_18:1_18:1)+NH4</t>
  </si>
  <si>
    <t>C59 H114 O6 N1</t>
  </si>
  <si>
    <t>TG(20:1_18:1_18:1)+NH4</t>
  </si>
  <si>
    <t>C59 H112 O6 N1</t>
  </si>
  <si>
    <t>TG(20:1_18:1_18:2)+NH4</t>
  </si>
  <si>
    <t>C59 H110 O6 N1</t>
  </si>
  <si>
    <t>TG(20:3_18:2_18:2)+NH4</t>
  </si>
  <si>
    <t>TG(20:5_18:2_18:2)+NH4</t>
  </si>
  <si>
    <t>C59 H100 O6 N1</t>
  </si>
  <si>
    <t>TG(25:0_18:1_18:1)+NH4</t>
  </si>
  <si>
    <t>C64 H124 O6 N1</t>
  </si>
  <si>
    <t>TG(26:0_18:1_18:1)+NH4</t>
  </si>
  <si>
    <t>C65 H126 O6 N1</t>
  </si>
  <si>
    <t>CL(14:0_14:0_14:0_14:0)-H</t>
  </si>
  <si>
    <t>C65 H125 O17 P2</t>
  </si>
  <si>
    <t>CL(18:1_18:1_18:1_18:2)-H</t>
  </si>
  <si>
    <t>C81 H147 O17 P2</t>
  </si>
  <si>
    <t>CL(18:2_16:1_18:2_18:2)-H</t>
  </si>
  <si>
    <t>C79 H139 O17 P2</t>
  </si>
  <si>
    <t>CL(18:2_18:1_16:0_18:1)-H</t>
  </si>
  <si>
    <t>C79 H145 O17 P2</t>
  </si>
  <si>
    <t>CL(18:2_18:1_18:1_18:2)-H</t>
  </si>
  <si>
    <t>C81 H145 O17 P2</t>
  </si>
  <si>
    <t>CL(18:2_18:2_18:2_18:1)-H</t>
  </si>
  <si>
    <t>C81 H143 O17 P2</t>
  </si>
  <si>
    <t>CL(18:2_18:2_18:2_18:2)-H</t>
  </si>
  <si>
    <t>C81 H141 O17 P2</t>
  </si>
  <si>
    <t>CL(18:2_18:2_18:2_20:3)-H</t>
  </si>
  <si>
    <t>C83 H143 O17 P2</t>
  </si>
  <si>
    <t>CL(18:2_18:2_18:2_20:4)-H</t>
  </si>
  <si>
    <t>C83 H141 O17 P2</t>
  </si>
  <si>
    <t>CL(20:2_18:1_18:1_18:2)-H</t>
  </si>
  <si>
    <t>C83 H149 O17 P2</t>
  </si>
  <si>
    <t>CL(20:2_18:2_18:2_18:1)-H</t>
  </si>
  <si>
    <t>C83 H147 O17 P2</t>
  </si>
  <si>
    <t>CL(20:2_18:2_18:2_18:2)-H</t>
  </si>
  <si>
    <t>C83 H145 O17 P2</t>
  </si>
  <si>
    <t>LPE(16:0)-H</t>
  </si>
  <si>
    <t>C21 H43 O7 N1 P1</t>
  </si>
  <si>
    <t>LPE(18:0)-H</t>
  </si>
  <si>
    <t>C23 H47 O7 N1 P1</t>
  </si>
  <si>
    <t>LPE(18:1e)-H</t>
  </si>
  <si>
    <t>C23 H47 O6 N1 P1</t>
  </si>
  <si>
    <t>LPE(20:4)-H</t>
  </si>
  <si>
    <t>C25 H43 O7 N1 P1</t>
  </si>
  <si>
    <t>LPE(22:4)-H</t>
  </si>
  <si>
    <t>C27 H47 O7 N1 P1</t>
  </si>
  <si>
    <t>LPE(22:5)-H</t>
  </si>
  <si>
    <t>C27 H45 O7 N1 P1</t>
  </si>
  <si>
    <t>LPE(22:6)-H</t>
  </si>
  <si>
    <t>C27 H43 O7 N1 P1</t>
  </si>
  <si>
    <t>LPI(18:0)-H</t>
  </si>
  <si>
    <t>C27 H52 O12 N0 P1</t>
  </si>
  <si>
    <t>PA(16:0_16:0)-H</t>
  </si>
  <si>
    <t>C35 H68 O8 N0 P1</t>
  </si>
  <si>
    <t>PA(16:0_18:1)-H</t>
  </si>
  <si>
    <t>C37 H70 O8 N0 P1</t>
  </si>
  <si>
    <t>PA(16:0_18:2)-H</t>
  </si>
  <si>
    <t>C37 H68 O8 N0 P1</t>
  </si>
  <si>
    <t>PA(16:0_20:4)-H</t>
  </si>
  <si>
    <t>C39 H68 O8 N0 P1</t>
  </si>
  <si>
    <t>PA(18:0_16:0)-H</t>
  </si>
  <si>
    <t>C37 H72 O8 N0 P1</t>
  </si>
  <si>
    <t>PA(18:0_20:4)-H</t>
  </si>
  <si>
    <t>C41 H72 O8 N0 P1</t>
  </si>
  <si>
    <t>PC(16:0/14:0)+HCO3</t>
  </si>
  <si>
    <t>PC(16:0/16:0)+HCO3</t>
  </si>
  <si>
    <t>PC(16:0_16:1)+HCO3</t>
  </si>
  <si>
    <t>PC(16:0_18:2)+HCO3</t>
  </si>
  <si>
    <t>PC(16:0_20:4)+HCO3</t>
  </si>
  <si>
    <t>PC(18:0/16:0)+HCO3</t>
  </si>
  <si>
    <t>PC(18:0_18:1)+HCO3</t>
  </si>
  <si>
    <t>PC(18:0_20:2)+HCO3</t>
  </si>
  <si>
    <t>PC(18:0_20:3)+HCO3</t>
  </si>
  <si>
    <t>PC(18:0_20:4)+HCO3</t>
  </si>
  <si>
    <t>PC(18:0_22:4)+HCO3</t>
  </si>
  <si>
    <t>PC(18:0_22:5)+HCO3</t>
  </si>
  <si>
    <t>PC(18:0_22:6)+HCO3</t>
  </si>
  <si>
    <t>PC(18:1/16:0)+HCO3</t>
  </si>
  <si>
    <t>PC(18:1/18:1)+HCO3</t>
  </si>
  <si>
    <t>PC(18:1_18:2)+HCO3</t>
  </si>
  <si>
    <t>PC(18:1_20:4)+HCO3</t>
  </si>
  <si>
    <t>PC(18:1_22:6)+HCO3</t>
  </si>
  <si>
    <t>PC(18:2_18:0)+HCO3</t>
  </si>
  <si>
    <t>PC(20:4/20:4)+HCO3</t>
  </si>
  <si>
    <t>PC(22:6_16:0)+HCO3</t>
  </si>
  <si>
    <t>PE(16:0_14:0)-H</t>
  </si>
  <si>
    <t>C35 H69 O8 N1 P1</t>
  </si>
  <si>
    <t>PE(16:0_16:0)-H</t>
  </si>
  <si>
    <t>C37 H73 O8 N1 P1</t>
  </si>
  <si>
    <t>PE(16:0_16:1)-H</t>
  </si>
  <si>
    <t>C37 H71 O8 N1 P1</t>
  </si>
  <si>
    <t>PE(16:0_18:1)-H</t>
  </si>
  <si>
    <t>C39 H75 O8 N1 P1</t>
  </si>
  <si>
    <t>PE(16:0_18:2)-H</t>
  </si>
  <si>
    <t>C39 H73 O8 N1 P1</t>
  </si>
  <si>
    <t>PE(16:0_20:3)-H</t>
  </si>
  <si>
    <t>C41 H75 O8 N1 P1</t>
  </si>
  <si>
    <t>PE(16:0_20:4)-H</t>
  </si>
  <si>
    <t>C41 H73 O8 N1 P1</t>
  </si>
  <si>
    <t>PE(16:0_20:5)-H</t>
  </si>
  <si>
    <t>C41 H71 O8 N1 P1</t>
  </si>
  <si>
    <t>PE(16:0_22:5)-H</t>
  </si>
  <si>
    <t>C43 H75 O8 N1 P1</t>
  </si>
  <si>
    <t>PE(16:0_22:6)-H</t>
  </si>
  <si>
    <t>C43 H73 O8 N1 P1</t>
  </si>
  <si>
    <t>PE(16:0e_18:2)-H</t>
  </si>
  <si>
    <t>C39 H75 O7 N1 P1</t>
  </si>
  <si>
    <t>PE(16:1_18:1)-H</t>
  </si>
  <si>
    <t>PE(16:1_18:2)-H</t>
  </si>
  <si>
    <t>C39 H71 O8 N1 P1</t>
  </si>
  <si>
    <t>PE(16:1e_18:1)-H</t>
  </si>
  <si>
    <t>PE(16:1e_18:2)-H</t>
  </si>
  <si>
    <t>C39 H73 O7 N1 P1</t>
  </si>
  <si>
    <t>PE(16:1e_18:3)-H</t>
  </si>
  <si>
    <t>C39 H71 O7 N1 P1</t>
  </si>
  <si>
    <t>PE(16:1e_20:3)-H</t>
  </si>
  <si>
    <t>C41 H75 O7 N1 P1</t>
  </si>
  <si>
    <t>PE(16:1e_20:4)-H</t>
  </si>
  <si>
    <t>C41 H73 O7 N1 P1</t>
  </si>
  <si>
    <t>PE(16:1e_20:5)-H</t>
  </si>
  <si>
    <t>C41 H71 O7 N1 P1</t>
  </si>
  <si>
    <t>PE(16:1e_22:4)-H</t>
  </si>
  <si>
    <t>C43 H77 O7 N1 P1</t>
  </si>
  <si>
    <t>PE(16:1e_22:5)-H</t>
  </si>
  <si>
    <t>C43 H75 O7 N1 P1</t>
  </si>
  <si>
    <t>PE(16:1e_22:6)-H</t>
  </si>
  <si>
    <t>C43 H73 O7 N1 P1</t>
  </si>
  <si>
    <t>PE(16:2e_18:2)-H</t>
  </si>
  <si>
    <t>PE(16:2e_20:4)-H</t>
  </si>
  <si>
    <t>PE(16:2e_22:4)-H</t>
  </si>
  <si>
    <t>PE(17:0_18:2)-H</t>
  </si>
  <si>
    <t>C40 H75 O8 N1 P1</t>
  </si>
  <si>
    <t>PE(17:0_22:6)-H</t>
  </si>
  <si>
    <t>C44 H75 O8 N1 P1</t>
  </si>
  <si>
    <t>PE(18:0_16:0)-H</t>
  </si>
  <si>
    <t>C39 H77 O8 N1 P1</t>
  </si>
  <si>
    <t>PE(18:0_18:1)-H</t>
  </si>
  <si>
    <t>C41 H79 O8 N1 P1</t>
  </si>
  <si>
    <t>PE(18:0_20:1)-H</t>
  </si>
  <si>
    <t>C43 H83 O8 N1 P1</t>
  </si>
  <si>
    <t>PE(18:0_20:2)-H</t>
  </si>
  <si>
    <t>C43 H81 O8 N1 P1</t>
  </si>
  <si>
    <t>PE(18:0_20:3)-H</t>
  </si>
  <si>
    <t>C43 H79 O8 N1 P1</t>
  </si>
  <si>
    <t>PE(18:0_20:4)-H</t>
  </si>
  <si>
    <t>C43 H77 O8 N1 P1</t>
  </si>
  <si>
    <t>PE(18:0_22:4)-H</t>
  </si>
  <si>
    <t>C45 H81 O8 N1 P1</t>
  </si>
  <si>
    <t>PE(18:0_22:5)-H</t>
  </si>
  <si>
    <t>C45 H79 O8 N1 P1</t>
  </si>
  <si>
    <t>PE(18:0_22:6)-H</t>
  </si>
  <si>
    <t>C45 H77 O8 N1 P1</t>
  </si>
  <si>
    <t>PE(18:0e_18:1)-H</t>
  </si>
  <si>
    <t>C41 H81 O7 N1 P1</t>
  </si>
  <si>
    <t>PE(18:0e_18:2)-H</t>
  </si>
  <si>
    <t>C41 H79 O7 N1 P1</t>
  </si>
  <si>
    <t>PE(18:0e_20:4)-H</t>
  </si>
  <si>
    <t>C43 H79 O7 N1 P1</t>
  </si>
  <si>
    <t>PE(18:0e_22:5)-H</t>
  </si>
  <si>
    <t>C45 H81 O7 N1 P1</t>
  </si>
  <si>
    <t>PE(18:1_18:1)-H</t>
  </si>
  <si>
    <t>C41 H77 O8 N1 P1</t>
  </si>
  <si>
    <t>PE(18:1_18:2)-H</t>
  </si>
  <si>
    <t>PE(18:1_20:4)-H</t>
  </si>
  <si>
    <t>PE(18:1_22:6)-H</t>
  </si>
  <si>
    <t>C45 H75 O8 N1 P1</t>
  </si>
  <si>
    <t>PE(18:1_24:0)-H</t>
  </si>
  <si>
    <t>C47 H91 O8 N1 P1</t>
  </si>
  <si>
    <t>PE(18:1e_18:1)-H</t>
  </si>
  <si>
    <t>PE(18:1e_18:2)-H</t>
  </si>
  <si>
    <t>C41 H77 O7 N1 P1</t>
  </si>
  <si>
    <t>PE(18:1e_20:4)-H</t>
  </si>
  <si>
    <t>PE(18:1e_22:4)-H</t>
  </si>
  <si>
    <t>PE(18:1e_22:5)-H</t>
  </si>
  <si>
    <t>C45 H79 O7 N1 P1</t>
  </si>
  <si>
    <t>PE(18:1e_22:6)-H</t>
  </si>
  <si>
    <t>C45 H77 O7 N1 P1</t>
  </si>
  <si>
    <t>PE(18:2_18:2)-H</t>
  </si>
  <si>
    <t>PE(18:2_20:4)-H</t>
  </si>
  <si>
    <t>PE(18:2_22:6)-H</t>
  </si>
  <si>
    <t>C45 H73 O8 N1 P1</t>
  </si>
  <si>
    <t>PE(18:2e_18:2)-H</t>
  </si>
  <si>
    <t>PE(18:2e_20:3)-H</t>
  </si>
  <si>
    <t>PE(18:2e_20:4)-H</t>
  </si>
  <si>
    <t>PE(18:2e_22:4)-H</t>
  </si>
  <si>
    <t>PE(18:2e_22:5)-H</t>
  </si>
  <si>
    <t>PE(18:2e_22:6)-H</t>
  </si>
  <si>
    <t>C45 H75 O7 N1 P1</t>
  </si>
  <si>
    <t>PE(18:3e_20:4)-H</t>
  </si>
  <si>
    <t>PE(18:3e_22:5)-H</t>
  </si>
  <si>
    <t>PE(18:3e_22:6)-H</t>
  </si>
  <si>
    <t>C45 H73 O7 N1 P1</t>
  </si>
  <si>
    <t>PE(19:0_18:2)-H</t>
  </si>
  <si>
    <t>C42 H79 O8 N1 P1</t>
  </si>
  <si>
    <t>PE(19:0_20:4)-H</t>
  </si>
  <si>
    <t>C44 H79 O8 N1 P1</t>
  </si>
  <si>
    <t>PE(20:1e_18:2)-H</t>
  </si>
  <si>
    <t>C43 H81 O7 N1 P1</t>
  </si>
  <si>
    <t>PE(20:1e_20:4)-H</t>
  </si>
  <si>
    <t>PE(20:2_22:6)-H</t>
  </si>
  <si>
    <t>C47 H77 O8 N1 P1</t>
  </si>
  <si>
    <t>PE(20:2e_22:6)-H</t>
  </si>
  <si>
    <t>C47 H79 O7 N1 P1</t>
  </si>
  <si>
    <t>PE(20:3e_20:4)-H</t>
  </si>
  <si>
    <t>PE(20:4e_20:4)-H</t>
  </si>
  <si>
    <t>PG(12:0_14:0)-H</t>
  </si>
  <si>
    <t>C32 H62 O10 N0 P1</t>
  </si>
  <si>
    <t>PG(16:0_18:1)-H</t>
  </si>
  <si>
    <t>C40 H76 O10 N0 P1</t>
  </si>
  <si>
    <t>PG(16:0_18:2)-H</t>
  </si>
  <si>
    <t>C40 H74 O10 N0 P1</t>
  </si>
  <si>
    <t>PG(16:0_20:4)-H</t>
  </si>
  <si>
    <t>C42 H74 O10 N0 P1</t>
  </si>
  <si>
    <t>PG(18:0_18:1)-H</t>
  </si>
  <si>
    <t>C42 H80 O10 N0 P1</t>
  </si>
  <si>
    <t>PG(18:0_20:4)-H</t>
  </si>
  <si>
    <t>C44 H78 O10 N0 P1</t>
  </si>
  <si>
    <t>PG(18:1_18:1)-H</t>
  </si>
  <si>
    <t>C42 H78 O10 N0 P1</t>
  </si>
  <si>
    <t>PG(18:1_18:2)-H</t>
  </si>
  <si>
    <t>C42 H76 O10 N0 P1</t>
  </si>
  <si>
    <t>PG(18:1_20:4)-H</t>
  </si>
  <si>
    <t>C44 H76 O10 N0 P1</t>
  </si>
  <si>
    <t>PG(18:1_22:4)-H</t>
  </si>
  <si>
    <t>C46 H80 O10 N0 P1</t>
  </si>
  <si>
    <t>PG(18:1_22:5)-H</t>
  </si>
  <si>
    <t>C46 H78 O10 N0 P1</t>
  </si>
  <si>
    <t>PG(18:1_22:6)-H</t>
  </si>
  <si>
    <t>C46 H76 O10 N0 P1</t>
  </si>
  <si>
    <t>PG(18:2_18:2)-H</t>
  </si>
  <si>
    <t>PG(18:2_20:4)-H</t>
  </si>
  <si>
    <t>C44 H74 O10 N0 P1</t>
  </si>
  <si>
    <t>PG(20:4_22:6)-H</t>
  </si>
  <si>
    <t>C48 H74 O10 N0 P1</t>
  </si>
  <si>
    <t>PG(22:5_20:4)-H</t>
  </si>
  <si>
    <t>C48 H76 O10 N0 P1</t>
  </si>
  <si>
    <t>PG(22:5_22:6)-H</t>
  </si>
  <si>
    <t>C50 H76 O10 N0 P1</t>
  </si>
  <si>
    <t>PG(22:6_22:6)-H</t>
  </si>
  <si>
    <t>C50 H74 O10 N0 P1</t>
  </si>
  <si>
    <t>PI(16:0_16:1)-H</t>
  </si>
  <si>
    <t>C41 H76 O13 N0 P1</t>
  </si>
  <si>
    <t>PI(16:0_18:1)-H</t>
  </si>
  <si>
    <t>C43 H80 O13 N0 P1</t>
  </si>
  <si>
    <t>PI(16:0_18:2)-H</t>
  </si>
  <si>
    <t>C43 H78 O13 N0 P1</t>
  </si>
  <si>
    <t>PI(16:0_20:3)-H</t>
  </si>
  <si>
    <t>C45 H80 O13 N0 P1</t>
  </si>
  <si>
    <t>PI(16:0_20:4)-H</t>
  </si>
  <si>
    <t>C45 H78 O13 N0 P1</t>
  </si>
  <si>
    <t>PI(16:0_22:6)-H</t>
  </si>
  <si>
    <t>C47 H78 O13 N0 P1</t>
  </si>
  <si>
    <t>PI(16:1_18:1)-H</t>
  </si>
  <si>
    <t>PI(17:0_20:4)-H</t>
  </si>
  <si>
    <t>C46 H80 O13 N0 P1</t>
  </si>
  <si>
    <t>PI(18:0_16:0)-H</t>
  </si>
  <si>
    <t>C43 H82 O13 N0 P1</t>
  </si>
  <si>
    <t>PI(18:0_18:0)-H</t>
  </si>
  <si>
    <t>C45 H86 O13 N0 P1</t>
  </si>
  <si>
    <t>PI(18:0_18:1)-H</t>
  </si>
  <si>
    <t>C45 H84 O13 N0 P1</t>
  </si>
  <si>
    <t>PI(18:0_20:2)-H</t>
  </si>
  <si>
    <t>C47 H86 O13 N0 P1</t>
  </si>
  <si>
    <t>PI(18:0_20:3)-H</t>
  </si>
  <si>
    <t>C47 H84 O13 N0 P1</t>
  </si>
  <si>
    <t>PI(18:0_20:4)-H</t>
  </si>
  <si>
    <t>C47 H82 O13 N0 P1</t>
  </si>
  <si>
    <t>PI(18:0_22:4)-H</t>
  </si>
  <si>
    <t>C49 H86 O13 N0 P1</t>
  </si>
  <si>
    <t>PI(18:0_22:5)-H</t>
  </si>
  <si>
    <t>C49 H84 O13 N0 P1</t>
  </si>
  <si>
    <t>PI(18:0_22:6)-H</t>
  </si>
  <si>
    <t>C49 H82 O13 N0 P1</t>
  </si>
  <si>
    <t>PI(18:0e_20:4)-H</t>
  </si>
  <si>
    <t>C47 H84 O12 N0 P1</t>
  </si>
  <si>
    <t>PI(18:0e_22:4)-H</t>
  </si>
  <si>
    <t>C49 H88 O12 N0 P1</t>
  </si>
  <si>
    <t>PI(18:0e_22:5)-H</t>
  </si>
  <si>
    <t>C49 H86 O12 N0 P1</t>
  </si>
  <si>
    <t>PI(18:1_18:1)-H</t>
  </si>
  <si>
    <t>C45 H82 O13 N0 P1</t>
  </si>
  <si>
    <t>PI(18:1_18:2)-H</t>
  </si>
  <si>
    <t>PI(18:1_20:4)-H</t>
  </si>
  <si>
    <t>C47 H80 O13 N0 P1</t>
  </si>
  <si>
    <t>PI(18:1_20:5)-H</t>
  </si>
  <si>
    <t>PI(18:1_22:4)-H</t>
  </si>
  <si>
    <t>PI(18:1_22:5)-H</t>
  </si>
  <si>
    <t>PI(18:1_22:6)-H</t>
  </si>
  <si>
    <t>C49 H80 O13 N0 P1</t>
  </si>
  <si>
    <t>PI(18:1e_20:4)-H</t>
  </si>
  <si>
    <t>C47 H82 O12 N0 P1</t>
  </si>
  <si>
    <t>PI(18:1e_22:4)-H</t>
  </si>
  <si>
    <t>PI(18:2_18:2)-H</t>
  </si>
  <si>
    <t>PI(18:2_20:4)-H</t>
  </si>
  <si>
    <t>PI(19:0_20:4)-H</t>
  </si>
  <si>
    <t>C48 H84 O13 N0 P1</t>
  </si>
  <si>
    <t>PI(20:0_20:4)-H</t>
  </si>
  <si>
    <t>PI(20:3_20:4)-H</t>
  </si>
  <si>
    <t>PI(20:4_20:4)-H</t>
  </si>
  <si>
    <t>C49 H78 O13 N0 P1</t>
  </si>
  <si>
    <t>PS(16:0_16:0)-H</t>
  </si>
  <si>
    <t>C38 H73 O10 N1 P1</t>
  </si>
  <si>
    <t>PS(16:0_18:1)-H</t>
  </si>
  <si>
    <t>C40 H75 O10 N1 P1</t>
  </si>
  <si>
    <t>PS(16:0_18:2)-H</t>
  </si>
  <si>
    <t>C40 H73 O10 N1 P1</t>
  </si>
  <si>
    <t>PS(16:0_20:3)-H</t>
  </si>
  <si>
    <t>C42 H75 O10 N1 P1</t>
  </si>
  <si>
    <t>PS(16:0_20:4)-H</t>
  </si>
  <si>
    <t>C42 H73 O10 N1 P1</t>
  </si>
  <si>
    <t>PS(16:0_22:6)-H</t>
  </si>
  <si>
    <t>C44 H73 O10 N1 P1</t>
  </si>
  <si>
    <t>PS(17:0_22:6)-H</t>
  </si>
  <si>
    <t>C45 H75 O10 N1 P1</t>
  </si>
  <si>
    <t>PS(18:0_16:0)-H</t>
  </si>
  <si>
    <t>C40 H77 O10 N1 P1</t>
  </si>
  <si>
    <t>PS(18:0_18:1)-H</t>
  </si>
  <si>
    <t>C42 H79 O10 N1 P1</t>
  </si>
  <si>
    <t>PS(18:0_20:1)-H</t>
  </si>
  <si>
    <t>C44 H83 O10 N1 P1</t>
  </si>
  <si>
    <t>PS(18:0_20:2)-H</t>
  </si>
  <si>
    <t>C44 H81 O10 N1 P1</t>
  </si>
  <si>
    <t>PS(18:0_20:3)-H</t>
  </si>
  <si>
    <t>C44 H79 O10 N1 P1</t>
  </si>
  <si>
    <t>PS(18:0_20:4)-H</t>
  </si>
  <si>
    <t>C44 H77 O10 N1 P1</t>
  </si>
  <si>
    <t>PS(18:0_20:5)-H</t>
  </si>
  <si>
    <t>C44 H75 O10 N1 P1</t>
  </si>
  <si>
    <t>PS(18:0_22:4)-H</t>
  </si>
  <si>
    <t>C46 H81 O10 N1 P1</t>
  </si>
  <si>
    <t>PS(18:0_22:5)-H</t>
  </si>
  <si>
    <t>C46 H79 O10 N1 P1</t>
  </si>
  <si>
    <t>PS(18:0_22:6)-H</t>
  </si>
  <si>
    <t>C46 H77 O10 N1 P1</t>
  </si>
  <si>
    <t>PS(18:1_18:1)-H</t>
  </si>
  <si>
    <t>C42 H77 O10 N1 P1</t>
  </si>
  <si>
    <t>PS(18:1_18:2)-H</t>
  </si>
  <si>
    <t>PS(18:1_20:4)-H</t>
  </si>
  <si>
    <t>PS(18:1_22:6)-H</t>
  </si>
  <si>
    <t>C46 H75 O10 N1 P1</t>
  </si>
  <si>
    <t>PS(22:1_20:4)-H</t>
  </si>
  <si>
    <t>C48 H83 O10 N1 P1</t>
  </si>
  <si>
    <t>Cer(d18:0_16:0)-H</t>
  </si>
  <si>
    <t>C34 H68 O3 N1</t>
  </si>
  <si>
    <t>Cer(d18:1_16:0)-H</t>
  </si>
  <si>
    <t>C34 H66 O3 N1</t>
  </si>
  <si>
    <t>Cer(d18:1_17:0)-H</t>
  </si>
  <si>
    <t>C35 H68 O3 N1</t>
  </si>
  <si>
    <t>Cer(d18:1_18:0)-H</t>
  </si>
  <si>
    <t>C36 H70 O3 N1</t>
  </si>
  <si>
    <t>Cer(d18:1_19:0)-H</t>
  </si>
  <si>
    <t>C37 H72 O3 N1</t>
  </si>
  <si>
    <t>Cer(d18:1_20:0)-H</t>
  </si>
  <si>
    <t>C38 H74 O3 N1</t>
  </si>
  <si>
    <t>Cer(d18:1_22:0)-H</t>
  </si>
  <si>
    <t>C40 H78 O3 N1</t>
  </si>
  <si>
    <t>Cer(d18:1_22:1)-H</t>
  </si>
  <si>
    <t>C40 H76 O3 N1</t>
  </si>
  <si>
    <t>Cer(d18:1_23:0)-H</t>
  </si>
  <si>
    <t>C41 H80 O3 N1</t>
  </si>
  <si>
    <t>Cer(d18:1_24:0)-H</t>
  </si>
  <si>
    <t>C42 H82 O3 N1</t>
  </si>
  <si>
    <t>Cer(d18:1_24:1)-H</t>
  </si>
  <si>
    <t>C42 H80 O3 N1</t>
  </si>
  <si>
    <t>Cer(d18:1_24:2)-H</t>
  </si>
  <si>
    <t>C42 H78 O3 N1</t>
  </si>
  <si>
    <t>Cer(d18:1_25:0)-H</t>
  </si>
  <si>
    <t>C43 H84 O3 N1</t>
  </si>
  <si>
    <t>Cer(d18:2_16:0)-H</t>
  </si>
  <si>
    <t>C34 H64 O3 N1</t>
  </si>
  <si>
    <t>Cer(d18:2_18:0)-H</t>
  </si>
  <si>
    <t>C36 H68 O3 N1</t>
  </si>
  <si>
    <t>Cer(d18:2_20:0)-H</t>
  </si>
  <si>
    <t>C38 H72 O3 N1</t>
  </si>
  <si>
    <t>Cer(d18:2_22:0)-H</t>
  </si>
  <si>
    <t>Cer(d18:2_23:0)-H</t>
  </si>
  <si>
    <t>C41 H78 O3 N1</t>
  </si>
  <si>
    <t>Cer(d18:2_24:0)-H</t>
  </si>
  <si>
    <t>Cer(d18:2_24:2)-H</t>
  </si>
  <si>
    <t>C42 H76 O3 N1</t>
  </si>
  <si>
    <t>Positive ion mode</t>
    <phoneticPr fontId="1" type="noConversion"/>
  </si>
  <si>
    <t>HFD1</t>
    <phoneticPr fontId="1" type="noConversion"/>
  </si>
  <si>
    <t>HFD2</t>
    <phoneticPr fontId="1" type="noConversion"/>
  </si>
  <si>
    <t>HFD3</t>
    <phoneticPr fontId="1" type="noConversion"/>
  </si>
  <si>
    <t>ND1</t>
    <phoneticPr fontId="1" type="noConversion"/>
  </si>
  <si>
    <t>ND2</t>
    <phoneticPr fontId="1" type="noConversion"/>
  </si>
  <si>
    <t>ND3</t>
    <phoneticPr fontId="1" type="noConversion"/>
  </si>
  <si>
    <t>Negative ion mode</t>
    <phoneticPr fontId="1" type="noConversion"/>
  </si>
  <si>
    <t>Normalizated to ND</t>
    <phoneticPr fontId="1" type="noConversion"/>
  </si>
  <si>
    <t>Average ND</t>
    <phoneticPr fontId="1" type="noConversion"/>
  </si>
  <si>
    <t>Normalizated to ND SM(d18:1/18:0)+HCO3</t>
    <phoneticPr fontId="1" type="noConversion"/>
  </si>
  <si>
    <t>Abbreviation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</si>
</sst>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_);[Red]\(0.00\)"/>
    <numFmt numFmtId="178" formatCode="0.00_ "/>
  </numFmts>
  <fonts count="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1" fontId="2" fillId="0" borderId="0" xfId="0" applyNumberFormat="1" applyFont="1" applyAlignment="1"/>
    <xf numFmtId="0" fontId="0" fillId="0" borderId="0" xfId="0" applyAlignment="1"/>
    <xf numFmtId="0" fontId="4" fillId="0" borderId="0" xfId="0" applyFont="1">
      <alignment vertical="center"/>
    </xf>
    <xf numFmtId="11" fontId="5" fillId="0" borderId="0" xfId="0" applyNumberFormat="1" applyFont="1" applyAlignment="1"/>
    <xf numFmtId="11" fontId="2" fillId="0" borderId="1" xfId="0" applyNumberFormat="1" applyFont="1" applyBorder="1" applyAlignment="1"/>
    <xf numFmtId="11" fontId="3" fillId="0" borderId="1" xfId="0" applyNumberFormat="1" applyFont="1" applyBorder="1" applyAlignment="1"/>
    <xf numFmtId="0" fontId="4" fillId="0" borderId="0" xfId="0" applyFont="1" applyAlignment="1"/>
    <xf numFmtId="176" fontId="4" fillId="0" borderId="0" xfId="0" applyNumberFormat="1" applyFont="1" applyAlignment="1"/>
    <xf numFmtId="11" fontId="4" fillId="0" borderId="0" xfId="0" applyNumberFormat="1" applyFont="1" applyAlignment="1"/>
    <xf numFmtId="0" fontId="4" fillId="0" borderId="1" xfId="0" applyFont="1" applyBorder="1">
      <alignment vertical="center"/>
    </xf>
    <xf numFmtId="11" fontId="5" fillId="0" borderId="1" xfId="0" applyNumberFormat="1" applyFont="1" applyBorder="1" applyAlignment="1"/>
    <xf numFmtId="1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1" fontId="2" fillId="0" borderId="0" xfId="0" applyNumberFormat="1" applyFont="1" applyBorder="1" applyAlignment="1"/>
    <xf numFmtId="177" fontId="2" fillId="0" borderId="0" xfId="0" applyNumberFormat="1" applyFont="1" applyBorder="1" applyAlignment="1">
      <alignment horizontal="center"/>
    </xf>
    <xf numFmtId="11" fontId="3" fillId="0" borderId="0" xfId="0" applyNumberFormat="1" applyFont="1" applyBorder="1" applyAlignment="1"/>
    <xf numFmtId="0" fontId="4" fillId="0" borderId="0" xfId="0" applyFont="1" applyBorder="1">
      <alignment vertical="center"/>
    </xf>
    <xf numFmtId="178" fontId="4" fillId="0" borderId="0" xfId="0" applyNumberFormat="1" applyFont="1" applyBorder="1">
      <alignment vertical="center"/>
    </xf>
    <xf numFmtId="11" fontId="4" fillId="0" borderId="0" xfId="0" applyNumberFormat="1" applyFont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1" fontId="5" fillId="2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E4E53-B4B2-49CE-8928-9FAA0A7F2A77}">
  <dimension ref="A1:N26"/>
  <sheetViews>
    <sheetView topLeftCell="A8" workbookViewId="0">
      <selection activeCell="G22" sqref="G22"/>
    </sheetView>
  </sheetViews>
  <sheetFormatPr baseColWidth="10" defaultColWidth="8.6640625" defaultRowHeight="14"/>
  <cols>
    <col min="1" max="1" width="13.33203125" style="3" customWidth="1"/>
    <col min="2" max="2" width="11" style="3" customWidth="1"/>
    <col min="3" max="3" width="8.6640625" style="3"/>
    <col min="4" max="4" width="10.33203125" style="3" customWidth="1"/>
    <col min="5" max="6" width="8.6640625" style="3"/>
    <col min="7" max="7" width="8.6640625" style="3" customWidth="1"/>
    <col min="8" max="8" width="12.33203125" style="3" bestFit="1" customWidth="1"/>
    <col min="9" max="16384" width="8.6640625" style="3"/>
  </cols>
  <sheetData>
    <row r="1" spans="1:14">
      <c r="A1" s="22" t="s">
        <v>659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>
      <c r="I2" s="21" t="s">
        <v>667</v>
      </c>
      <c r="J2" s="21"/>
      <c r="K2" s="21"/>
      <c r="L2" s="21"/>
      <c r="M2" s="21"/>
      <c r="N2" s="21"/>
    </row>
    <row r="3" spans="1:14" s="7" customFormat="1">
      <c r="A3" s="1" t="s">
        <v>0</v>
      </c>
      <c r="B3" s="1" t="s">
        <v>660</v>
      </c>
      <c r="C3" s="1" t="s">
        <v>661</v>
      </c>
      <c r="D3" s="1" t="s">
        <v>662</v>
      </c>
      <c r="E3" s="1" t="s">
        <v>663</v>
      </c>
      <c r="F3" s="1" t="s">
        <v>664</v>
      </c>
      <c r="G3" s="1" t="s">
        <v>665</v>
      </c>
      <c r="H3" s="7" t="s">
        <v>668</v>
      </c>
      <c r="I3" s="1" t="s">
        <v>660</v>
      </c>
      <c r="J3" s="1" t="s">
        <v>661</v>
      </c>
      <c r="K3" s="1" t="s">
        <v>662</v>
      </c>
      <c r="L3" s="1" t="s">
        <v>663</v>
      </c>
      <c r="M3" s="1" t="s">
        <v>664</v>
      </c>
      <c r="N3" s="1" t="s">
        <v>665</v>
      </c>
    </row>
    <row r="4" spans="1:14" s="7" customFormat="1">
      <c r="A4" s="4" t="s">
        <v>7</v>
      </c>
      <c r="B4" s="1">
        <v>3276728.9813693701</v>
      </c>
      <c r="C4" s="1">
        <v>2910733.7745489902</v>
      </c>
      <c r="D4" s="1">
        <v>2554085.1659389399</v>
      </c>
      <c r="E4" s="1">
        <v>5208468.9100858802</v>
      </c>
      <c r="F4" s="1">
        <v>5108955.6779260896</v>
      </c>
      <c r="G4" s="1">
        <v>5177031.4180118795</v>
      </c>
      <c r="H4" s="7">
        <f t="shared" ref="H4:H11" si="0">AVERAGEA(E4:G4)</f>
        <v>5164818.6686746161</v>
      </c>
      <c r="I4" s="8">
        <f t="shared" ref="I4:I11" si="1">B4/H4</f>
        <v>0.63443253124126364</v>
      </c>
      <c r="J4" s="8">
        <f t="shared" ref="J4:J11" si="2">C4/H4</f>
        <v>0.56356940316279025</v>
      </c>
      <c r="K4" s="8">
        <f t="shared" ref="K4:K11" si="3">D4/H4</f>
        <v>0.49451594136883092</v>
      </c>
      <c r="L4" s="8">
        <f t="shared" ref="L4:L11" si="4">E4/H4</f>
        <v>1.0084514567134775</v>
      </c>
      <c r="M4" s="8">
        <f t="shared" ref="M4:M11" si="5">F4/H4</f>
        <v>0.9891839395858476</v>
      </c>
      <c r="N4" s="8">
        <f t="shared" ref="N4:N11" si="6">G4/H4</f>
        <v>1.002364603700675</v>
      </c>
    </row>
    <row r="5" spans="1:14" s="7" customFormat="1">
      <c r="A5" s="4" t="s">
        <v>5</v>
      </c>
      <c r="B5" s="1">
        <v>8770848.0575675294</v>
      </c>
      <c r="C5" s="1">
        <v>7601835.73899554</v>
      </c>
      <c r="D5" s="1">
        <v>5640781.4037158703</v>
      </c>
      <c r="E5" s="1">
        <v>11326983.0208434</v>
      </c>
      <c r="F5" s="1">
        <v>7276585.8473680401</v>
      </c>
      <c r="G5" s="1">
        <v>10643641.932063401</v>
      </c>
      <c r="H5" s="7">
        <f t="shared" si="0"/>
        <v>9749070.2667582799</v>
      </c>
      <c r="I5" s="8">
        <f t="shared" si="1"/>
        <v>0.89965994885417677</v>
      </c>
      <c r="J5" s="8">
        <f t="shared" si="2"/>
        <v>0.77974981521220188</v>
      </c>
      <c r="K5" s="8">
        <f t="shared" si="3"/>
        <v>0.57859685584064613</v>
      </c>
      <c r="L5" s="8">
        <f t="shared" si="4"/>
        <v>1.1618526393706874</v>
      </c>
      <c r="M5" s="8">
        <f t="shared" si="5"/>
        <v>0.74638767064581024</v>
      </c>
      <c r="N5" s="8">
        <f t="shared" si="6"/>
        <v>1.0917596899835025</v>
      </c>
    </row>
    <row r="6" spans="1:14" s="7" customFormat="1">
      <c r="A6" s="4" t="s">
        <v>6</v>
      </c>
      <c r="B6" s="1">
        <v>820015.45215406502</v>
      </c>
      <c r="C6" s="1">
        <v>693157.26378277503</v>
      </c>
      <c r="D6" s="1">
        <v>550693.16251253802</v>
      </c>
      <c r="E6" s="1">
        <v>2224741.7807120099</v>
      </c>
      <c r="F6" s="1">
        <v>1938170.85244774</v>
      </c>
      <c r="G6" s="1">
        <v>2115645.0916775502</v>
      </c>
      <c r="H6" s="7">
        <f t="shared" si="0"/>
        <v>2092852.5749457667</v>
      </c>
      <c r="I6" s="8">
        <f t="shared" si="1"/>
        <v>0.39181711218971771</v>
      </c>
      <c r="J6" s="8">
        <f t="shared" si="2"/>
        <v>0.33120214585623031</v>
      </c>
      <c r="K6" s="8">
        <f t="shared" si="3"/>
        <v>0.26313041305683388</v>
      </c>
      <c r="L6" s="8">
        <f t="shared" si="4"/>
        <v>1.0630188706768611</v>
      </c>
      <c r="M6" s="8">
        <f t="shared" si="5"/>
        <v>0.92609048322381948</v>
      </c>
      <c r="N6" s="8">
        <f t="shared" si="6"/>
        <v>1.0108906460993192</v>
      </c>
    </row>
    <row r="7" spans="1:14" s="7" customFormat="1">
      <c r="A7" s="4" t="s">
        <v>1</v>
      </c>
      <c r="B7" s="1">
        <v>1929637.77144554</v>
      </c>
      <c r="C7" s="1">
        <v>1933251.75715934</v>
      </c>
      <c r="D7" s="1">
        <v>1560040.0046097899</v>
      </c>
      <c r="E7" s="1">
        <v>2987369.70406625</v>
      </c>
      <c r="F7" s="1">
        <v>3189456.6182278101</v>
      </c>
      <c r="G7" s="1">
        <v>3638269.1034683902</v>
      </c>
      <c r="H7" s="7">
        <f t="shared" si="0"/>
        <v>3271698.4752541501</v>
      </c>
      <c r="I7" s="8">
        <f t="shared" si="1"/>
        <v>0.58979694676650884</v>
      </c>
      <c r="J7" s="8">
        <f t="shared" si="2"/>
        <v>0.59090156742184574</v>
      </c>
      <c r="K7" s="8">
        <f t="shared" si="3"/>
        <v>0.47682878370648257</v>
      </c>
      <c r="L7" s="8">
        <f t="shared" si="4"/>
        <v>0.91309444518238714</v>
      </c>
      <c r="M7" s="8">
        <f t="shared" si="5"/>
        <v>0.97486264163755143</v>
      </c>
      <c r="N7" s="8">
        <f t="shared" si="6"/>
        <v>1.1120429131800613</v>
      </c>
    </row>
    <row r="8" spans="1:14" s="7" customFormat="1">
      <c r="A8" s="4" t="s">
        <v>2</v>
      </c>
      <c r="B8" s="1">
        <v>13068589.4105544</v>
      </c>
      <c r="C8" s="1">
        <v>11268684.744161</v>
      </c>
      <c r="D8" s="1">
        <v>8988934.5571387298</v>
      </c>
      <c r="E8" s="1">
        <v>33462592.177623201</v>
      </c>
      <c r="F8" s="1">
        <v>30220422.222385</v>
      </c>
      <c r="G8" s="1">
        <v>31294468.727037199</v>
      </c>
      <c r="H8" s="7">
        <f t="shared" si="0"/>
        <v>31659161.042348463</v>
      </c>
      <c r="I8" s="8">
        <f t="shared" si="1"/>
        <v>0.41279013657605684</v>
      </c>
      <c r="J8" s="8">
        <f t="shared" si="2"/>
        <v>0.35593756666790988</v>
      </c>
      <c r="K8" s="8">
        <f t="shared" si="3"/>
        <v>0.28392838790373498</v>
      </c>
      <c r="L8" s="8">
        <f t="shared" si="4"/>
        <v>1.0569639584846358</v>
      </c>
      <c r="M8" s="8">
        <f t="shared" si="5"/>
        <v>0.95455537125450185</v>
      </c>
      <c r="N8" s="8">
        <f t="shared" si="6"/>
        <v>0.98848067026086261</v>
      </c>
    </row>
    <row r="9" spans="1:14" s="7" customFormat="1">
      <c r="A9" s="4" t="s">
        <v>3</v>
      </c>
      <c r="B9" s="1">
        <v>1016528.11380254</v>
      </c>
      <c r="C9" s="1">
        <v>1009797.03269815</v>
      </c>
      <c r="D9" s="1">
        <v>564721.18839678296</v>
      </c>
      <c r="E9" s="1">
        <v>952004.64749100804</v>
      </c>
      <c r="F9" s="1">
        <v>947568.46230972104</v>
      </c>
      <c r="G9" s="1">
        <v>1032039.73632015</v>
      </c>
      <c r="H9" s="7">
        <f t="shared" si="0"/>
        <v>977204.28204029298</v>
      </c>
      <c r="I9" s="8">
        <f t="shared" si="1"/>
        <v>1.0402411578468969</v>
      </c>
      <c r="J9" s="8">
        <f t="shared" si="2"/>
        <v>1.0333530575508807</v>
      </c>
      <c r="K9" s="8">
        <f t="shared" si="3"/>
        <v>0.57789471329137898</v>
      </c>
      <c r="L9" s="8">
        <f t="shared" si="4"/>
        <v>0.97421252136076308</v>
      </c>
      <c r="M9" s="8">
        <f t="shared" si="5"/>
        <v>0.96967285113743495</v>
      </c>
      <c r="N9" s="8">
        <f t="shared" si="6"/>
        <v>1.0561146275018021</v>
      </c>
    </row>
    <row r="10" spans="1:14" s="7" customFormat="1">
      <c r="A10" s="4" t="s">
        <v>4</v>
      </c>
      <c r="B10" s="1">
        <v>16664807.740626199</v>
      </c>
      <c r="C10" s="1">
        <v>29770148.2109842</v>
      </c>
      <c r="D10" s="1">
        <v>52599712.368753701</v>
      </c>
      <c r="E10" s="1">
        <v>10980624.1263444</v>
      </c>
      <c r="F10" s="1">
        <v>10648024.3390995</v>
      </c>
      <c r="G10" s="1">
        <v>11316897.0569272</v>
      </c>
      <c r="H10" s="7">
        <f t="shared" si="0"/>
        <v>10981848.507457035</v>
      </c>
      <c r="I10" s="8">
        <f t="shared" si="1"/>
        <v>1.5174865806344213</v>
      </c>
      <c r="J10" s="8">
        <f t="shared" si="2"/>
        <v>2.7108503810418889</v>
      </c>
      <c r="K10" s="8">
        <f t="shared" si="3"/>
        <v>4.78969568129052</v>
      </c>
      <c r="L10" s="8">
        <f t="shared" si="4"/>
        <v>0.99988850865026924</v>
      </c>
      <c r="M10" s="8">
        <f t="shared" si="5"/>
        <v>0.96960218781648133</v>
      </c>
      <c r="N10" s="8">
        <f t="shared" si="6"/>
        <v>1.0305093035332491</v>
      </c>
    </row>
    <row r="11" spans="1:14" s="7" customFormat="1">
      <c r="A11" s="4" t="s">
        <v>8</v>
      </c>
      <c r="B11" s="1">
        <v>5892818018.9062099</v>
      </c>
      <c r="C11" s="1">
        <v>6453384991.9645996</v>
      </c>
      <c r="D11" s="1">
        <v>7004754648.9822798</v>
      </c>
      <c r="E11" s="1">
        <v>4415616063.5914097</v>
      </c>
      <c r="F11" s="1">
        <v>4536889719.7971601</v>
      </c>
      <c r="G11" s="1">
        <v>4252390128.1253901</v>
      </c>
      <c r="H11" s="7">
        <f t="shared" si="0"/>
        <v>4401631970.504653</v>
      </c>
      <c r="I11" s="8">
        <f t="shared" si="1"/>
        <v>1.3387802656819103</v>
      </c>
      <c r="J11" s="8">
        <f t="shared" si="2"/>
        <v>1.4661346144359066</v>
      </c>
      <c r="K11" s="8">
        <f t="shared" si="3"/>
        <v>1.5913994390992157</v>
      </c>
      <c r="L11" s="8">
        <f t="shared" si="4"/>
        <v>1.0031770246082508</v>
      </c>
      <c r="M11" s="8">
        <f t="shared" si="5"/>
        <v>1.0307290001069762</v>
      </c>
      <c r="N11" s="8">
        <f t="shared" si="6"/>
        <v>0.96609397528477325</v>
      </c>
    </row>
    <row r="13" spans="1:14">
      <c r="A13" s="23" t="s">
        <v>666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>
      <c r="A14" s="12"/>
      <c r="B14" s="12"/>
      <c r="C14" s="12"/>
      <c r="D14" s="12"/>
      <c r="E14" s="12"/>
      <c r="F14" s="12"/>
      <c r="G14" s="12"/>
      <c r="H14" s="12"/>
      <c r="I14" s="21" t="s">
        <v>667</v>
      </c>
      <c r="J14" s="21"/>
      <c r="K14" s="21"/>
      <c r="L14" s="21"/>
      <c r="M14" s="21"/>
      <c r="N14" s="21"/>
    </row>
    <row r="15" spans="1:14" s="7" customFormat="1">
      <c r="A15" s="1" t="s">
        <v>0</v>
      </c>
      <c r="B15" s="1" t="s">
        <v>660</v>
      </c>
      <c r="C15" s="1" t="s">
        <v>661</v>
      </c>
      <c r="D15" s="1" t="s">
        <v>662</v>
      </c>
      <c r="E15" s="1" t="s">
        <v>663</v>
      </c>
      <c r="F15" s="1" t="s">
        <v>664</v>
      </c>
      <c r="G15" s="1" t="s">
        <v>665</v>
      </c>
      <c r="H15" s="7" t="s">
        <v>668</v>
      </c>
      <c r="I15" s="1" t="s">
        <v>660</v>
      </c>
      <c r="J15" s="1" t="s">
        <v>661</v>
      </c>
      <c r="K15" s="1" t="s">
        <v>662</v>
      </c>
      <c r="L15" s="1" t="s">
        <v>663</v>
      </c>
      <c r="M15" s="1" t="s">
        <v>664</v>
      </c>
      <c r="N15" s="1" t="s">
        <v>665</v>
      </c>
    </row>
    <row r="16" spans="1:14" s="7" customFormat="1">
      <c r="A16" s="4" t="s">
        <v>9</v>
      </c>
      <c r="B16" s="1">
        <v>78347354.127106607</v>
      </c>
      <c r="C16" s="1">
        <v>77800479.401738703</v>
      </c>
      <c r="D16" s="1">
        <v>70090325.059740603</v>
      </c>
      <c r="E16" s="1">
        <v>82192255.084528506</v>
      </c>
      <c r="F16" s="1">
        <v>82127522.567283407</v>
      </c>
      <c r="G16" s="1">
        <v>73078568.631591305</v>
      </c>
      <c r="H16" s="9">
        <f t="shared" ref="H16:H26" si="7">AVERAGE(E16:G16)</f>
        <v>79132782.094467744</v>
      </c>
      <c r="I16" s="8">
        <f t="shared" ref="I16:I26" si="8">B16/H16</f>
        <v>0.99007455637761477</v>
      </c>
      <c r="J16" s="8">
        <f t="shared" ref="J16:J26" si="9">C16/H16</f>
        <v>0.98316370715819701</v>
      </c>
      <c r="K16" s="8">
        <f t="shared" ref="K16:K26" si="10">D16/H16</f>
        <v>0.88573058098813751</v>
      </c>
      <c r="L16" s="8">
        <f t="shared" ref="L16:L26" si="11">E16/H16</f>
        <v>1.0386625227760651</v>
      </c>
      <c r="M16" s="8">
        <f t="shared" ref="M16:M26" si="12">F16/H16</f>
        <v>1.0378444987469362</v>
      </c>
      <c r="N16" s="8">
        <f t="shared" ref="N16:N26" si="13">G16/H16</f>
        <v>0.92349297847699841</v>
      </c>
    </row>
    <row r="17" spans="1:14" s="7" customFormat="1">
      <c r="A17" s="4" t="s">
        <v>11</v>
      </c>
      <c r="B17" s="1">
        <v>28772311.855357699</v>
      </c>
      <c r="C17" s="1">
        <v>33838870.545287497</v>
      </c>
      <c r="D17" s="1">
        <v>27427118.711284999</v>
      </c>
      <c r="E17" s="1">
        <v>26601753.1731642</v>
      </c>
      <c r="F17" s="1">
        <v>29808274.019687202</v>
      </c>
      <c r="G17" s="1">
        <v>29350721.6396241</v>
      </c>
      <c r="H17" s="9">
        <f t="shared" si="7"/>
        <v>28586916.277491834</v>
      </c>
      <c r="I17" s="8">
        <f t="shared" si="8"/>
        <v>1.006485329724488</v>
      </c>
      <c r="J17" s="8">
        <f t="shared" si="9"/>
        <v>1.1837188109698575</v>
      </c>
      <c r="K17" s="8">
        <f t="shared" si="10"/>
        <v>0.95942907745107109</v>
      </c>
      <c r="L17" s="8">
        <f t="shared" si="11"/>
        <v>0.93055693433115516</v>
      </c>
      <c r="M17" s="8">
        <f t="shared" si="12"/>
        <v>1.0427243613945523</v>
      </c>
      <c r="N17" s="8">
        <f t="shared" si="13"/>
        <v>1.0267187042742927</v>
      </c>
    </row>
    <row r="18" spans="1:14" s="7" customFormat="1">
      <c r="A18" s="4" t="s">
        <v>12</v>
      </c>
      <c r="B18" s="1">
        <v>955370.88470270496</v>
      </c>
      <c r="C18" s="1">
        <v>1000357.46341244</v>
      </c>
      <c r="D18" s="1">
        <v>936668.06861690001</v>
      </c>
      <c r="E18" s="1">
        <v>959650.83096343302</v>
      </c>
      <c r="F18" s="1">
        <v>1034957.38677888</v>
      </c>
      <c r="G18" s="1">
        <v>665299.98595596699</v>
      </c>
      <c r="H18" s="9">
        <f t="shared" si="7"/>
        <v>886636.06789942679</v>
      </c>
      <c r="I18" s="8">
        <f t="shared" si="8"/>
        <v>1.0775231453939396</v>
      </c>
      <c r="J18" s="8">
        <f t="shared" si="9"/>
        <v>1.1282616392793903</v>
      </c>
      <c r="K18" s="8">
        <f t="shared" si="10"/>
        <v>1.0564290158373622</v>
      </c>
      <c r="L18" s="8">
        <f t="shared" si="11"/>
        <v>1.0823503190401322</v>
      </c>
      <c r="M18" s="8">
        <f t="shared" si="12"/>
        <v>1.167285455949078</v>
      </c>
      <c r="N18" s="8">
        <f t="shared" si="13"/>
        <v>0.75036422501078937</v>
      </c>
    </row>
    <row r="19" spans="1:14" s="7" customFormat="1">
      <c r="A19" s="4" t="s">
        <v>13</v>
      </c>
      <c r="B19" s="1">
        <v>393950034.05967802</v>
      </c>
      <c r="C19" s="1">
        <v>382859508.56804001</v>
      </c>
      <c r="D19" s="1">
        <v>387802222.60965002</v>
      </c>
      <c r="E19" s="1">
        <v>427189222.63959903</v>
      </c>
      <c r="F19" s="1">
        <v>434380136.07797998</v>
      </c>
      <c r="G19" s="1">
        <v>397740332.12805599</v>
      </c>
      <c r="H19" s="9">
        <f t="shared" si="7"/>
        <v>419769896.94854498</v>
      </c>
      <c r="I19" s="8">
        <f t="shared" si="8"/>
        <v>0.93849043707859803</v>
      </c>
      <c r="J19" s="8">
        <f t="shared" si="9"/>
        <v>0.91206994915828987</v>
      </c>
      <c r="K19" s="8">
        <f t="shared" si="10"/>
        <v>0.92384476692759721</v>
      </c>
      <c r="L19" s="8">
        <f t="shared" si="11"/>
        <v>1.0176747445326302</v>
      </c>
      <c r="M19" s="8">
        <f t="shared" si="12"/>
        <v>1.0348053522552283</v>
      </c>
      <c r="N19" s="8">
        <f t="shared" si="13"/>
        <v>0.94751990321214163</v>
      </c>
    </row>
    <row r="20" spans="1:14" s="7" customFormat="1">
      <c r="A20" s="4" t="s">
        <v>14</v>
      </c>
      <c r="B20" s="1">
        <v>1553031855.7888601</v>
      </c>
      <c r="C20" s="1">
        <v>1535766089.2862501</v>
      </c>
      <c r="D20" s="1">
        <v>1589572289.4274499</v>
      </c>
      <c r="E20" s="1">
        <v>1607911966.92782</v>
      </c>
      <c r="F20" s="1">
        <v>1617205578.6989999</v>
      </c>
      <c r="G20" s="1">
        <v>1535158102.2188301</v>
      </c>
      <c r="H20" s="9">
        <f t="shared" si="7"/>
        <v>1586758549.2818832</v>
      </c>
      <c r="I20" s="8">
        <f t="shared" si="8"/>
        <v>0.97874491143703823</v>
      </c>
      <c r="J20" s="8">
        <f t="shared" si="9"/>
        <v>0.96786375594528185</v>
      </c>
      <c r="K20" s="8">
        <f t="shared" si="10"/>
        <v>1.0017732629497034</v>
      </c>
      <c r="L20" s="8">
        <f t="shared" si="11"/>
        <v>1.0133312139112218</v>
      </c>
      <c r="M20" s="8">
        <f t="shared" si="12"/>
        <v>1.0191881930813582</v>
      </c>
      <c r="N20" s="8">
        <f t="shared" si="13"/>
        <v>0.96748059300742018</v>
      </c>
    </row>
    <row r="21" spans="1:14" s="7" customFormat="1">
      <c r="A21" s="4" t="s">
        <v>15</v>
      </c>
      <c r="B21" s="1">
        <v>2083979249.55914</v>
      </c>
      <c r="C21" s="1">
        <v>2056413459.2253799</v>
      </c>
      <c r="D21" s="1">
        <v>2120911945.4489999</v>
      </c>
      <c r="E21" s="1">
        <v>2058033454.0102</v>
      </c>
      <c r="F21" s="1">
        <v>2079683398.0499899</v>
      </c>
      <c r="G21" s="1">
        <v>1986775299.73085</v>
      </c>
      <c r="H21" s="9">
        <f t="shared" si="7"/>
        <v>2041497383.9303467</v>
      </c>
      <c r="I21" s="8">
        <f t="shared" si="8"/>
        <v>1.0208091697609751</v>
      </c>
      <c r="J21" s="8">
        <f t="shared" si="9"/>
        <v>1.0073064386035686</v>
      </c>
      <c r="K21" s="8">
        <f t="shared" si="10"/>
        <v>1.0389001534578322</v>
      </c>
      <c r="L21" s="8">
        <f t="shared" si="11"/>
        <v>1.008099971231909</v>
      </c>
      <c r="M21" s="8">
        <f t="shared" si="12"/>
        <v>1.0187049047528665</v>
      </c>
      <c r="N21" s="8">
        <f t="shared" si="13"/>
        <v>0.97319512401522446</v>
      </c>
    </row>
    <row r="22" spans="1:14" s="7" customFormat="1">
      <c r="A22" s="4" t="s">
        <v>16</v>
      </c>
      <c r="B22" s="1">
        <v>131911244.014514</v>
      </c>
      <c r="C22" s="1">
        <v>141304447.40351099</v>
      </c>
      <c r="D22" s="1">
        <v>152863613.44311401</v>
      </c>
      <c r="E22" s="1">
        <v>68955226.455758199</v>
      </c>
      <c r="F22" s="1">
        <v>64605270.156496502</v>
      </c>
      <c r="G22" s="1">
        <v>62236406.774968199</v>
      </c>
      <c r="H22" s="9">
        <f t="shared" si="7"/>
        <v>65265634.462407641</v>
      </c>
      <c r="I22" s="8">
        <f t="shared" si="8"/>
        <v>2.0211439772410942</v>
      </c>
      <c r="J22" s="8">
        <f t="shared" si="9"/>
        <v>2.1650666321937151</v>
      </c>
      <c r="K22" s="8">
        <f t="shared" si="10"/>
        <v>2.3421761651786581</v>
      </c>
      <c r="L22" s="8">
        <f t="shared" si="11"/>
        <v>1.0565319256258165</v>
      </c>
      <c r="M22" s="8">
        <f t="shared" si="12"/>
        <v>0.9898818986232103</v>
      </c>
      <c r="N22" s="8">
        <f t="shared" si="13"/>
        <v>0.95358617575097282</v>
      </c>
    </row>
    <row r="23" spans="1:14" s="7" customFormat="1">
      <c r="A23" s="4" t="s">
        <v>17</v>
      </c>
      <c r="B23" s="1">
        <v>744393345.26709902</v>
      </c>
      <c r="C23" s="1">
        <v>769653493.66153204</v>
      </c>
      <c r="D23" s="1">
        <v>760330838.74078095</v>
      </c>
      <c r="E23" s="1">
        <v>733916078.855299</v>
      </c>
      <c r="F23" s="1">
        <v>761351477.76984596</v>
      </c>
      <c r="G23" s="1">
        <v>779391056.46163297</v>
      </c>
      <c r="H23" s="9">
        <f t="shared" si="7"/>
        <v>758219537.69559252</v>
      </c>
      <c r="I23" s="8">
        <f t="shared" si="8"/>
        <v>0.98176492197693221</v>
      </c>
      <c r="J23" s="8">
        <f t="shared" si="9"/>
        <v>1.0150800070395047</v>
      </c>
      <c r="K23" s="8">
        <f t="shared" si="10"/>
        <v>1.0027845510966455</v>
      </c>
      <c r="L23" s="8">
        <f t="shared" si="11"/>
        <v>0.9679466729198809</v>
      </c>
      <c r="M23" s="8">
        <f t="shared" si="12"/>
        <v>1.0041306507133436</v>
      </c>
      <c r="N23" s="8">
        <f t="shared" si="13"/>
        <v>1.0279226763667759</v>
      </c>
    </row>
    <row r="24" spans="1:14" s="7" customFormat="1">
      <c r="A24" s="4" t="s">
        <v>18</v>
      </c>
      <c r="B24" s="1">
        <v>1080280682.5251501</v>
      </c>
      <c r="C24" s="1">
        <v>1067380149.87058</v>
      </c>
      <c r="D24" s="1">
        <v>1037745157.30704</v>
      </c>
      <c r="E24" s="1">
        <v>1167814700.6280799</v>
      </c>
      <c r="F24" s="1">
        <v>1199834432.5123301</v>
      </c>
      <c r="G24" s="1">
        <v>1278352564.7316899</v>
      </c>
      <c r="H24" s="9">
        <f t="shared" si="7"/>
        <v>1215333899.2907</v>
      </c>
      <c r="I24" s="8">
        <f t="shared" si="8"/>
        <v>0.88887562764079042</v>
      </c>
      <c r="J24" s="8">
        <f t="shared" si="9"/>
        <v>0.8782608223908922</v>
      </c>
      <c r="K24" s="8">
        <f t="shared" si="10"/>
        <v>0.85387658314533532</v>
      </c>
      <c r="L24" s="8">
        <f t="shared" si="11"/>
        <v>0.96090029358157991</v>
      </c>
      <c r="M24" s="8">
        <f t="shared" si="12"/>
        <v>0.98724674199624007</v>
      </c>
      <c r="N24" s="8">
        <f t="shared" si="13"/>
        <v>1.0518529644221799</v>
      </c>
    </row>
    <row r="25" spans="1:14" s="7" customFormat="1">
      <c r="A25" s="4" t="s">
        <v>10</v>
      </c>
      <c r="B25" s="1">
        <v>392733982.377271</v>
      </c>
      <c r="C25" s="1">
        <v>415221207.07640201</v>
      </c>
      <c r="D25" s="1">
        <v>413367284.19055003</v>
      </c>
      <c r="E25" s="1">
        <v>437711812.79256499</v>
      </c>
      <c r="F25" s="1">
        <v>401317472.353944</v>
      </c>
      <c r="G25" s="1">
        <v>363318591.460361</v>
      </c>
      <c r="H25" s="9">
        <f t="shared" si="7"/>
        <v>400782625.53562331</v>
      </c>
      <c r="I25" s="8">
        <f t="shared" si="8"/>
        <v>0.97991768443655525</v>
      </c>
      <c r="J25" s="8">
        <f t="shared" si="9"/>
        <v>1.0360259667481402</v>
      </c>
      <c r="K25" s="8">
        <f t="shared" si="10"/>
        <v>1.0314002101216539</v>
      </c>
      <c r="L25" s="8">
        <f t="shared" si="11"/>
        <v>1.0921426850966602</v>
      </c>
      <c r="M25" s="8">
        <f t="shared" si="12"/>
        <v>1.0013345059996199</v>
      </c>
      <c r="N25" s="8">
        <f t="shared" si="13"/>
        <v>0.90652280890371995</v>
      </c>
    </row>
    <row r="26" spans="1:14" s="7" customFormat="1">
      <c r="A26" s="4" t="s">
        <v>19</v>
      </c>
      <c r="B26" s="1">
        <v>691379212.32915199</v>
      </c>
      <c r="C26" s="1">
        <v>692503538.07908106</v>
      </c>
      <c r="D26" s="1">
        <v>692659510.85518098</v>
      </c>
      <c r="E26" s="1">
        <v>783371553.73631001</v>
      </c>
      <c r="F26" s="1">
        <v>798301552.67877495</v>
      </c>
      <c r="G26" s="1">
        <v>804736756.69131398</v>
      </c>
      <c r="H26" s="9">
        <f t="shared" si="7"/>
        <v>795469954.36879957</v>
      </c>
      <c r="I26" s="8">
        <f t="shared" si="8"/>
        <v>0.86914560195772206</v>
      </c>
      <c r="J26" s="8">
        <f t="shared" si="9"/>
        <v>0.87055901266387647</v>
      </c>
      <c r="K26" s="8">
        <f t="shared" si="10"/>
        <v>0.87075508892702547</v>
      </c>
      <c r="L26" s="8">
        <f t="shared" si="11"/>
        <v>0.98479087668108145</v>
      </c>
      <c r="M26" s="8">
        <f t="shared" si="12"/>
        <v>1.0035596546348784</v>
      </c>
      <c r="N26" s="8">
        <f t="shared" si="13"/>
        <v>1.0116494686840405</v>
      </c>
    </row>
  </sheetData>
  <mergeCells count="4">
    <mergeCell ref="I2:N2"/>
    <mergeCell ref="A1:N1"/>
    <mergeCell ref="A13:N13"/>
    <mergeCell ref="I14:N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FD92-FF1C-44B6-B8A6-6CD6A8BCB697}">
  <dimension ref="A1:J119"/>
  <sheetViews>
    <sheetView topLeftCell="A42" workbookViewId="0">
      <selection activeCell="M15" sqref="M15"/>
    </sheetView>
  </sheetViews>
  <sheetFormatPr baseColWidth="10" defaultColWidth="8.6640625" defaultRowHeight="14"/>
  <cols>
    <col min="1" max="1" width="17.83203125" style="3" customWidth="1"/>
    <col min="2" max="16384" width="8.6640625" style="3"/>
  </cols>
  <sheetData>
    <row r="1" spans="1:10">
      <c r="A1" s="22" t="s">
        <v>659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7" customFormat="1">
      <c r="A2" s="1" t="s">
        <v>0</v>
      </c>
      <c r="B2" s="1" t="s">
        <v>35</v>
      </c>
      <c r="C2" s="1" t="s">
        <v>36</v>
      </c>
      <c r="D2" s="1" t="s">
        <v>37</v>
      </c>
      <c r="E2" s="1" t="s">
        <v>660</v>
      </c>
      <c r="F2" s="1" t="s">
        <v>661</v>
      </c>
      <c r="G2" s="1" t="s">
        <v>662</v>
      </c>
      <c r="H2" s="1" t="s">
        <v>663</v>
      </c>
      <c r="I2" s="1" t="s">
        <v>664</v>
      </c>
      <c r="J2" s="1" t="s">
        <v>665</v>
      </c>
    </row>
    <row r="3" spans="1:10" s="7" customFormat="1">
      <c r="A3" s="1" t="s">
        <v>75</v>
      </c>
      <c r="B3" s="1">
        <v>496.33976847000002</v>
      </c>
      <c r="C3" s="1" t="s">
        <v>76</v>
      </c>
      <c r="D3" s="1">
        <v>1.94371428571</v>
      </c>
      <c r="E3" s="1">
        <v>1190577.66700205</v>
      </c>
      <c r="F3" s="1">
        <v>1084341.0358697199</v>
      </c>
      <c r="G3" s="1">
        <v>945585.82541214302</v>
      </c>
      <c r="H3" s="1">
        <v>1943920.1835737</v>
      </c>
      <c r="I3" s="1">
        <v>2028527.8837230699</v>
      </c>
      <c r="J3" s="1">
        <v>2063713.8935078201</v>
      </c>
    </row>
    <row r="4" spans="1:10" s="7" customFormat="1">
      <c r="A4" s="1" t="s">
        <v>77</v>
      </c>
      <c r="B4" s="1">
        <v>524.37106846999995</v>
      </c>
      <c r="C4" s="1" t="s">
        <v>78</v>
      </c>
      <c r="D4" s="1">
        <v>3.2182857142899999</v>
      </c>
      <c r="E4" s="1">
        <v>2086151.3143673199</v>
      </c>
      <c r="F4" s="1">
        <v>1826392.73867927</v>
      </c>
      <c r="G4" s="1">
        <v>1608499.3405267999</v>
      </c>
      <c r="H4" s="1">
        <v>3264548.7265121802</v>
      </c>
      <c r="I4" s="1">
        <v>3080427.7942030202</v>
      </c>
      <c r="J4" s="1">
        <v>3113317.5245040599</v>
      </c>
    </row>
    <row r="5" spans="1:10" s="7" customFormat="1">
      <c r="A5" s="1" t="s">
        <v>79</v>
      </c>
      <c r="B5" s="1">
        <v>700.57219547</v>
      </c>
      <c r="C5" s="1" t="s">
        <v>80</v>
      </c>
      <c r="D5" s="1">
        <v>12.79</v>
      </c>
      <c r="E5" s="1">
        <v>2072967.2575002799</v>
      </c>
      <c r="F5" s="1">
        <v>1748173.1618315901</v>
      </c>
      <c r="G5" s="1">
        <v>1229934.1058624201</v>
      </c>
      <c r="H5" s="1">
        <v>1569156.1165074401</v>
      </c>
      <c r="I5" s="1">
        <v>1071773.02255464</v>
      </c>
      <c r="J5" s="1">
        <v>1538438.9296397499</v>
      </c>
    </row>
    <row r="6" spans="1:10" s="7" customFormat="1">
      <c r="A6" s="1" t="s">
        <v>81</v>
      </c>
      <c r="B6" s="1">
        <v>784.66609546999996</v>
      </c>
      <c r="C6" s="1" t="s">
        <v>82</v>
      </c>
      <c r="D6" s="1">
        <v>17.010000000000002</v>
      </c>
      <c r="E6" s="1">
        <v>3017554.4663655902</v>
      </c>
      <c r="F6" s="1">
        <v>2570859.3605698301</v>
      </c>
      <c r="G6" s="1">
        <v>1906789.3982834599</v>
      </c>
      <c r="H6" s="1">
        <v>3106822.4510871102</v>
      </c>
      <c r="I6" s="1">
        <v>1997893.2475906799</v>
      </c>
      <c r="J6" s="1">
        <v>3048872.5599222602</v>
      </c>
    </row>
    <row r="7" spans="1:10" s="7" customFormat="1">
      <c r="A7" s="1" t="s">
        <v>83</v>
      </c>
      <c r="B7" s="1">
        <v>798.68174547000001</v>
      </c>
      <c r="C7" s="1" t="s">
        <v>84</v>
      </c>
      <c r="D7" s="1">
        <v>17.714142857100001</v>
      </c>
      <c r="E7" s="1">
        <v>1427749.02961871</v>
      </c>
      <c r="F7" s="1">
        <v>1327581.26252367</v>
      </c>
      <c r="G7" s="1">
        <v>1033213.88439787</v>
      </c>
      <c r="H7" s="1">
        <v>2673930.70741637</v>
      </c>
      <c r="I7" s="1">
        <v>1757057.15720994</v>
      </c>
      <c r="J7" s="1">
        <v>2413956.1010346399</v>
      </c>
    </row>
    <row r="8" spans="1:10" s="7" customFormat="1">
      <c r="A8" s="1" t="s">
        <v>85</v>
      </c>
      <c r="B8" s="1">
        <v>812.69739546999995</v>
      </c>
      <c r="C8" s="1" t="s">
        <v>86</v>
      </c>
      <c r="D8" s="1">
        <v>18.420428571399999</v>
      </c>
      <c r="E8" s="1">
        <v>2252577.3040829501</v>
      </c>
      <c r="F8" s="1">
        <v>1955221.95407045</v>
      </c>
      <c r="G8" s="1">
        <v>1470844.01517213</v>
      </c>
      <c r="H8" s="1">
        <v>3977073.7458324698</v>
      </c>
      <c r="I8" s="1">
        <v>2449862.42001278</v>
      </c>
      <c r="J8" s="1">
        <v>3642374.3414667901</v>
      </c>
    </row>
    <row r="9" spans="1:10" s="7" customFormat="1">
      <c r="A9" s="1" t="s">
        <v>87</v>
      </c>
      <c r="B9" s="1">
        <v>1108.77174547</v>
      </c>
      <c r="C9" s="1" t="s">
        <v>88</v>
      </c>
      <c r="D9" s="1">
        <v>14.9885714286</v>
      </c>
      <c r="E9" s="1">
        <v>211222.12725098399</v>
      </c>
      <c r="F9" s="1">
        <v>177732.39238765801</v>
      </c>
      <c r="G9" s="1">
        <v>148893.01892970401</v>
      </c>
      <c r="H9" s="1">
        <v>360339.854796956</v>
      </c>
      <c r="I9" s="1">
        <v>309586.01222976297</v>
      </c>
      <c r="J9" s="1">
        <v>348858.54937392502</v>
      </c>
    </row>
    <row r="10" spans="1:10" s="7" customFormat="1">
      <c r="A10" s="1" t="s">
        <v>89</v>
      </c>
      <c r="B10" s="1">
        <v>1122.7873954700001</v>
      </c>
      <c r="C10" s="1" t="s">
        <v>90</v>
      </c>
      <c r="D10" s="1">
        <v>15.589428571399999</v>
      </c>
      <c r="E10" s="1">
        <v>124605.874017736</v>
      </c>
      <c r="F10" s="1">
        <v>100934.504523107</v>
      </c>
      <c r="G10" s="1">
        <v>79351.057742718898</v>
      </c>
      <c r="H10" s="1">
        <v>350100.01375481201</v>
      </c>
      <c r="I10" s="1">
        <v>311839.15336419799</v>
      </c>
      <c r="J10" s="1">
        <v>338194.86966308998</v>
      </c>
    </row>
    <row r="11" spans="1:10" s="7" customFormat="1">
      <c r="A11" s="1" t="s">
        <v>91</v>
      </c>
      <c r="B11" s="1">
        <v>1136.8030454699999</v>
      </c>
      <c r="C11" s="1" t="s">
        <v>92</v>
      </c>
      <c r="D11" s="1">
        <v>16.2048571429</v>
      </c>
      <c r="E11" s="1">
        <v>190671.299536418</v>
      </c>
      <c r="F11" s="1">
        <v>156636.248192503</v>
      </c>
      <c r="G11" s="1">
        <v>130013.58686700401</v>
      </c>
      <c r="H11" s="1">
        <v>527818.63804597303</v>
      </c>
      <c r="I11" s="1">
        <v>502547.32352917001</v>
      </c>
      <c r="J11" s="1">
        <v>518014.37893438298</v>
      </c>
    </row>
    <row r="12" spans="1:10" s="7" customFormat="1">
      <c r="A12" s="1" t="s">
        <v>93</v>
      </c>
      <c r="B12" s="1">
        <v>1134.7873954700001</v>
      </c>
      <c r="C12" s="1" t="s">
        <v>94</v>
      </c>
      <c r="D12" s="1">
        <v>14.853999999999999</v>
      </c>
      <c r="E12" s="1">
        <v>293516.151348927</v>
      </c>
      <c r="F12" s="1">
        <v>257854.118679507</v>
      </c>
      <c r="G12" s="1">
        <v>192435.498973112</v>
      </c>
      <c r="H12" s="1">
        <v>986483.27411426604</v>
      </c>
      <c r="I12" s="1">
        <v>814198.36332461098</v>
      </c>
      <c r="J12" s="1">
        <v>910577.29370615503</v>
      </c>
    </row>
    <row r="13" spans="1:10" s="7" customFormat="1">
      <c r="A13" s="1" t="s">
        <v>95</v>
      </c>
      <c r="B13" s="1">
        <v>1311.85111947</v>
      </c>
      <c r="C13" s="1" t="s">
        <v>96</v>
      </c>
      <c r="D13" s="1">
        <v>15.503</v>
      </c>
      <c r="E13" s="1">
        <v>622764.81833244802</v>
      </c>
      <c r="F13" s="1">
        <v>648778.01076015295</v>
      </c>
      <c r="G13" s="1">
        <v>527708.22181752196</v>
      </c>
      <c r="H13" s="1">
        <v>613306.01846976799</v>
      </c>
      <c r="I13" s="1">
        <v>750828.42745836405</v>
      </c>
      <c r="J13" s="1">
        <v>908831.96329380805</v>
      </c>
    </row>
    <row r="14" spans="1:10" s="7" customFormat="1">
      <c r="A14" s="1" t="s">
        <v>97</v>
      </c>
      <c r="B14" s="1">
        <v>1339.8824194700001</v>
      </c>
      <c r="C14" s="1" t="s">
        <v>98</v>
      </c>
      <c r="D14" s="1">
        <v>16.763857142900001</v>
      </c>
      <c r="E14" s="1">
        <v>395087.76582181198</v>
      </c>
      <c r="F14" s="1">
        <v>414852.28931476799</v>
      </c>
      <c r="G14" s="1">
        <v>321526.60768788803</v>
      </c>
      <c r="H14" s="1">
        <v>667878.37515363598</v>
      </c>
      <c r="I14" s="1">
        <v>774773.67058532103</v>
      </c>
      <c r="J14" s="1">
        <v>885328.63186842098</v>
      </c>
    </row>
    <row r="15" spans="1:10" s="7" customFormat="1">
      <c r="A15" s="1" t="s">
        <v>99</v>
      </c>
      <c r="B15" s="1">
        <v>1337.86676947</v>
      </c>
      <c r="C15" s="1" t="s">
        <v>100</v>
      </c>
      <c r="D15" s="1">
        <v>14.8544285714</v>
      </c>
      <c r="E15" s="1">
        <v>291175.29334629403</v>
      </c>
      <c r="F15" s="1">
        <v>236365.575708235</v>
      </c>
      <c r="G15" s="1">
        <v>186672.30030694301</v>
      </c>
      <c r="H15" s="1">
        <v>907165.79320290301</v>
      </c>
      <c r="I15" s="1">
        <v>842992.09399799095</v>
      </c>
      <c r="J15" s="1">
        <v>917890.64747159299</v>
      </c>
    </row>
    <row r="16" spans="1:10" s="7" customFormat="1">
      <c r="A16" s="1" t="s">
        <v>99</v>
      </c>
      <c r="B16" s="1">
        <v>1337.86676947</v>
      </c>
      <c r="C16" s="1" t="s">
        <v>100</v>
      </c>
      <c r="D16" s="1">
        <v>15.371285714300001</v>
      </c>
      <c r="E16" s="1">
        <v>620609.89394498896</v>
      </c>
      <c r="F16" s="1">
        <v>633255.88137618406</v>
      </c>
      <c r="G16" s="1">
        <v>524132.87479743297</v>
      </c>
      <c r="H16" s="1">
        <v>799019.51723994501</v>
      </c>
      <c r="I16" s="1">
        <v>820862.42618612899</v>
      </c>
      <c r="J16" s="1">
        <v>926217.86083457002</v>
      </c>
    </row>
    <row r="17" spans="1:10" s="7" customFormat="1">
      <c r="A17" s="1" t="s">
        <v>101</v>
      </c>
      <c r="B17" s="1">
        <v>1514.9304934700001</v>
      </c>
      <c r="C17" s="1" t="s">
        <v>102</v>
      </c>
      <c r="D17" s="1">
        <v>14.994</v>
      </c>
      <c r="E17" s="1">
        <v>3157381.1662168298</v>
      </c>
      <c r="F17" s="1">
        <v>2717583.3838017001</v>
      </c>
      <c r="G17" s="1">
        <v>2288028.14804606</v>
      </c>
      <c r="H17" s="1">
        <v>5389195.6681638202</v>
      </c>
      <c r="I17" s="1">
        <v>4953712.0063341102</v>
      </c>
      <c r="J17" s="1">
        <v>5197833.0165067697</v>
      </c>
    </row>
    <row r="18" spans="1:10" s="7" customFormat="1">
      <c r="A18" s="1" t="s">
        <v>103</v>
      </c>
      <c r="B18" s="1">
        <v>1528.9461434699999</v>
      </c>
      <c r="C18" s="1" t="s">
        <v>104</v>
      </c>
      <c r="D18" s="1">
        <v>15.589285714300001</v>
      </c>
      <c r="E18" s="1">
        <v>1930972.3400635701</v>
      </c>
      <c r="F18" s="1">
        <v>1581899.4445453801</v>
      </c>
      <c r="G18" s="1">
        <v>1282868.29277304</v>
      </c>
      <c r="H18" s="1">
        <v>5292750.2684430303</v>
      </c>
      <c r="I18" s="1">
        <v>4865643.3797268998</v>
      </c>
      <c r="J18" s="1">
        <v>4984468.8870190196</v>
      </c>
    </row>
    <row r="19" spans="1:10" s="7" customFormat="1">
      <c r="A19" s="1" t="s">
        <v>105</v>
      </c>
      <c r="B19" s="1">
        <v>1542.96179347</v>
      </c>
      <c r="C19" s="1" t="s">
        <v>106</v>
      </c>
      <c r="D19" s="1">
        <v>16.2004285714</v>
      </c>
      <c r="E19" s="1">
        <v>3130542.7128928499</v>
      </c>
      <c r="F19" s="1">
        <v>2829080.77234664</v>
      </c>
      <c r="G19" s="1">
        <v>2175177.1885852902</v>
      </c>
      <c r="H19" s="1">
        <v>8456480.9284366891</v>
      </c>
      <c r="I19" s="1">
        <v>7703547.0902089197</v>
      </c>
      <c r="J19" s="1">
        <v>7771825.0031549502</v>
      </c>
    </row>
    <row r="20" spans="1:10" s="7" customFormat="1">
      <c r="A20" s="1" t="s">
        <v>107</v>
      </c>
      <c r="B20" s="1">
        <v>1540.9461434699999</v>
      </c>
      <c r="C20" s="1" t="s">
        <v>108</v>
      </c>
      <c r="D20" s="1">
        <v>14.855285714300001</v>
      </c>
      <c r="E20" s="1">
        <v>4849693.19138119</v>
      </c>
      <c r="F20" s="1">
        <v>4140121.14346722</v>
      </c>
      <c r="G20" s="1">
        <v>3242860.9277343401</v>
      </c>
      <c r="H20" s="1">
        <v>14324165.312579701</v>
      </c>
      <c r="I20" s="1">
        <v>12697519.7461151</v>
      </c>
      <c r="J20" s="1">
        <v>13340341.820356499</v>
      </c>
    </row>
    <row r="21" spans="1:10" s="7" customFormat="1">
      <c r="A21" s="1" t="s">
        <v>109</v>
      </c>
      <c r="B21" s="1">
        <v>369.35157647</v>
      </c>
      <c r="C21" s="1" t="s">
        <v>110</v>
      </c>
      <c r="D21" s="1">
        <v>12.1087142857</v>
      </c>
      <c r="E21" s="1">
        <v>500547.15576950699</v>
      </c>
      <c r="F21" s="1">
        <v>555096.19158916897</v>
      </c>
      <c r="G21" s="1">
        <v>423635.11596074502</v>
      </c>
      <c r="H21" s="1">
        <v>853555.96217444004</v>
      </c>
      <c r="I21" s="1">
        <v>818318.547149883</v>
      </c>
      <c r="J21" s="1">
        <v>867847.61499224801</v>
      </c>
    </row>
    <row r="22" spans="1:10" s="7" customFormat="1">
      <c r="A22" s="1" t="s">
        <v>111</v>
      </c>
      <c r="B22" s="1">
        <v>666.61835546999998</v>
      </c>
      <c r="C22" s="1" t="s">
        <v>112</v>
      </c>
      <c r="D22" s="1">
        <v>23.8208571429</v>
      </c>
      <c r="E22" s="1">
        <v>262055.373518115</v>
      </c>
      <c r="F22" s="1">
        <v>226838.41815402001</v>
      </c>
      <c r="G22" s="1">
        <v>58215.958227364303</v>
      </c>
      <c r="H22" s="1">
        <v>42587.420206131901</v>
      </c>
      <c r="I22" s="1">
        <v>52609.839733334098</v>
      </c>
      <c r="J22" s="1">
        <v>81484.452713755003</v>
      </c>
    </row>
    <row r="23" spans="1:10" s="7" customFormat="1">
      <c r="A23" s="1" t="s">
        <v>113</v>
      </c>
      <c r="B23" s="1">
        <v>714.61835546999998</v>
      </c>
      <c r="C23" s="1" t="s">
        <v>114</v>
      </c>
      <c r="D23" s="1">
        <v>23.413</v>
      </c>
      <c r="E23" s="1">
        <v>253925.584514916</v>
      </c>
      <c r="F23" s="1">
        <v>227862.42295496201</v>
      </c>
      <c r="G23" s="1">
        <v>82870.114208673607</v>
      </c>
      <c r="H23" s="1">
        <v>55861.265110436099</v>
      </c>
      <c r="I23" s="1">
        <v>76640.075426504205</v>
      </c>
      <c r="J23" s="1">
        <v>82707.668614149807</v>
      </c>
    </row>
    <row r="24" spans="1:10" s="7" customFormat="1">
      <c r="A24" s="1" t="s">
        <v>115</v>
      </c>
      <c r="B24" s="1">
        <v>595.52960146999999</v>
      </c>
      <c r="C24" s="1" t="s">
        <v>116</v>
      </c>
      <c r="D24" s="1">
        <v>16.3941428571</v>
      </c>
      <c r="E24" s="1">
        <v>78113.912371476501</v>
      </c>
      <c r="F24" s="1">
        <v>135591.72195497199</v>
      </c>
      <c r="G24" s="1">
        <v>255153.48031242299</v>
      </c>
      <c r="H24" s="1">
        <v>34904.518412431898</v>
      </c>
      <c r="I24" s="1">
        <v>40128.907990252199</v>
      </c>
      <c r="J24" s="1">
        <v>34293.3854558862</v>
      </c>
    </row>
    <row r="25" spans="1:10" s="7" customFormat="1">
      <c r="A25" s="1" t="s">
        <v>117</v>
      </c>
      <c r="B25" s="1">
        <v>612.55615047000003</v>
      </c>
      <c r="C25" s="1" t="s">
        <v>118</v>
      </c>
      <c r="D25" s="1">
        <v>16.393142857099999</v>
      </c>
      <c r="E25" s="1">
        <v>1479073.3825318799</v>
      </c>
      <c r="F25" s="1">
        <v>2363093.2449545502</v>
      </c>
      <c r="G25" s="1">
        <v>3926030.7227842798</v>
      </c>
      <c r="H25" s="1">
        <v>648403.54126034898</v>
      </c>
      <c r="I25" s="1">
        <v>644027.29025672795</v>
      </c>
      <c r="J25" s="1">
        <v>597646.86964784702</v>
      </c>
    </row>
    <row r="26" spans="1:10" s="7" customFormat="1">
      <c r="A26" s="1" t="s">
        <v>119</v>
      </c>
      <c r="B26" s="1">
        <v>610.54050046999998</v>
      </c>
      <c r="C26" s="1" t="s">
        <v>120</v>
      </c>
      <c r="D26" s="1">
        <v>15.269714285699999</v>
      </c>
      <c r="E26" s="1">
        <v>1189565.10185872</v>
      </c>
      <c r="F26" s="1">
        <v>3672535.1643585199</v>
      </c>
      <c r="G26" s="1">
        <v>6340878.3217587797</v>
      </c>
      <c r="H26" s="1">
        <v>1983693.2686278999</v>
      </c>
      <c r="I26" s="1">
        <v>2062032.834913</v>
      </c>
      <c r="J26" s="1">
        <v>2229793.7117013498</v>
      </c>
    </row>
    <row r="27" spans="1:10" s="7" customFormat="1">
      <c r="A27" s="1" t="s">
        <v>121</v>
      </c>
      <c r="B27" s="1">
        <v>593.51395147000005</v>
      </c>
      <c r="C27" s="1" t="s">
        <v>122</v>
      </c>
      <c r="D27" s="1">
        <v>15.101142857099999</v>
      </c>
      <c r="E27" s="1">
        <v>85209.342232883297</v>
      </c>
      <c r="F27" s="1">
        <v>290638.597394499</v>
      </c>
      <c r="G27" s="1">
        <v>604281.57923300797</v>
      </c>
      <c r="H27" s="1">
        <v>6634.9935430230098</v>
      </c>
      <c r="I27" s="1">
        <v>14356.666149967001</v>
      </c>
      <c r="J27" s="1">
        <v>12288.001242480799</v>
      </c>
    </row>
    <row r="28" spans="1:10" s="7" customFormat="1">
      <c r="A28" s="1" t="s">
        <v>123</v>
      </c>
      <c r="B28" s="1">
        <v>610.54050046999998</v>
      </c>
      <c r="C28" s="1" t="s">
        <v>120</v>
      </c>
      <c r="D28" s="1">
        <v>15.095142857100001</v>
      </c>
      <c r="E28" s="1">
        <v>981312.20721532102</v>
      </c>
      <c r="F28" s="1">
        <v>2405615.6581027401</v>
      </c>
      <c r="G28" s="1">
        <v>5000886.7181179803</v>
      </c>
      <c r="H28" s="1">
        <v>182286.56477190199</v>
      </c>
      <c r="I28" s="1">
        <v>159869.27870545399</v>
      </c>
      <c r="J28" s="1">
        <v>148483.62670037901</v>
      </c>
    </row>
    <row r="29" spans="1:10" s="7" customFormat="1">
      <c r="A29" s="1" t="s">
        <v>124</v>
      </c>
      <c r="B29" s="1">
        <v>608.52485047000005</v>
      </c>
      <c r="C29" s="1" t="s">
        <v>125</v>
      </c>
      <c r="D29" s="1">
        <v>13.9651428571</v>
      </c>
      <c r="E29" s="1">
        <v>193619.251616703</v>
      </c>
      <c r="F29" s="1">
        <v>299769.47736653098</v>
      </c>
      <c r="G29" s="1">
        <v>474190.75027680601</v>
      </c>
      <c r="H29" s="1">
        <v>295520.962621613</v>
      </c>
      <c r="I29" s="1">
        <v>253838.02841723099</v>
      </c>
      <c r="J29" s="1">
        <v>285207.40930051799</v>
      </c>
    </row>
    <row r="30" spans="1:10" s="7" customFormat="1">
      <c r="A30" s="1" t="s">
        <v>126</v>
      </c>
      <c r="B30" s="1">
        <v>638.57180046999997</v>
      </c>
      <c r="C30" s="1" t="s">
        <v>127</v>
      </c>
      <c r="D30" s="1">
        <v>16.635857142900001</v>
      </c>
      <c r="E30" s="1">
        <v>857909.39614424703</v>
      </c>
      <c r="F30" s="1">
        <v>954011.70288928295</v>
      </c>
      <c r="G30" s="1">
        <v>1075143.97399234</v>
      </c>
      <c r="H30" s="1">
        <v>989917.98048167897</v>
      </c>
      <c r="I30" s="1">
        <v>904981.78535578598</v>
      </c>
      <c r="J30" s="1">
        <v>1059070.1927185301</v>
      </c>
    </row>
    <row r="31" spans="1:10" s="7" customFormat="1">
      <c r="A31" s="1" t="s">
        <v>128</v>
      </c>
      <c r="B31" s="1">
        <v>621.54525147000004</v>
      </c>
      <c r="C31" s="1" t="s">
        <v>129</v>
      </c>
      <c r="D31" s="1">
        <v>16.4287142857</v>
      </c>
      <c r="E31" s="1">
        <v>538157.43546553596</v>
      </c>
      <c r="F31" s="1">
        <v>1136981.97531206</v>
      </c>
      <c r="G31" s="1">
        <v>2345397.6489915899</v>
      </c>
      <c r="H31" s="1">
        <v>75056.1235169008</v>
      </c>
      <c r="I31" s="1">
        <v>70254.830399074897</v>
      </c>
      <c r="J31" s="1">
        <v>78401.981983409903</v>
      </c>
    </row>
    <row r="32" spans="1:10" s="7" customFormat="1">
      <c r="A32" s="1" t="s">
        <v>130</v>
      </c>
      <c r="B32" s="1">
        <v>638.57180046999997</v>
      </c>
      <c r="C32" s="1" t="s">
        <v>127</v>
      </c>
      <c r="D32" s="1">
        <v>16.429714285700001</v>
      </c>
      <c r="E32" s="1">
        <v>6517020.5652951701</v>
      </c>
      <c r="F32" s="1">
        <v>12786262.1182411</v>
      </c>
      <c r="G32" s="1">
        <v>24898019.446453601</v>
      </c>
      <c r="H32" s="1">
        <v>1154790.01324062</v>
      </c>
      <c r="I32" s="1">
        <v>1063763.85455098</v>
      </c>
      <c r="J32" s="1">
        <v>1108617.1044144901</v>
      </c>
    </row>
    <row r="33" spans="1:10" s="7" customFormat="1">
      <c r="A33" s="1" t="s">
        <v>131</v>
      </c>
      <c r="B33" s="1">
        <v>619.52960146999999</v>
      </c>
      <c r="C33" s="1" t="s">
        <v>132</v>
      </c>
      <c r="D33" s="1">
        <v>15.305</v>
      </c>
      <c r="E33" s="1">
        <v>764003.963262195</v>
      </c>
      <c r="F33" s="1">
        <v>945795.53916051704</v>
      </c>
      <c r="G33" s="1">
        <v>1413472.1481151599</v>
      </c>
      <c r="H33" s="1">
        <v>754690.74595123599</v>
      </c>
      <c r="I33" s="1">
        <v>692101.978807176</v>
      </c>
      <c r="J33" s="1">
        <v>755737.49713309598</v>
      </c>
    </row>
    <row r="34" spans="1:10" s="7" customFormat="1">
      <c r="A34" s="1" t="s">
        <v>133</v>
      </c>
      <c r="B34" s="1">
        <v>636.55615047000003</v>
      </c>
      <c r="C34" s="1" t="s">
        <v>134</v>
      </c>
      <c r="D34" s="1">
        <v>15.308</v>
      </c>
      <c r="E34" s="1">
        <v>3372097.5788708599</v>
      </c>
      <c r="F34" s="1">
        <v>4146178.3893152201</v>
      </c>
      <c r="G34" s="1">
        <v>5468743.7315697595</v>
      </c>
      <c r="H34" s="1">
        <v>3310727.7755166302</v>
      </c>
      <c r="I34" s="1">
        <v>3258888.59145186</v>
      </c>
      <c r="J34" s="1">
        <v>3438419.2124386602</v>
      </c>
    </row>
    <row r="35" spans="1:10" s="7" customFormat="1">
      <c r="A35" s="1" t="s">
        <v>135</v>
      </c>
      <c r="B35" s="1">
        <v>634.54050046999998</v>
      </c>
      <c r="C35" s="1" t="s">
        <v>136</v>
      </c>
      <c r="D35" s="1">
        <v>14.2034285714</v>
      </c>
      <c r="E35" s="1">
        <v>608725.60376125597</v>
      </c>
      <c r="F35" s="1">
        <v>633674.62193414499</v>
      </c>
      <c r="G35" s="1">
        <v>797513.84714796196</v>
      </c>
      <c r="H35" s="1">
        <v>1543997.63840011</v>
      </c>
      <c r="I35" s="1">
        <v>1483780.29210199</v>
      </c>
      <c r="J35" s="1">
        <v>1568938.06419056</v>
      </c>
    </row>
    <row r="36" spans="1:10" s="7" customFormat="1">
      <c r="A36" s="1" t="s">
        <v>137</v>
      </c>
      <c r="B36" s="1">
        <v>782.72321547000001</v>
      </c>
      <c r="C36" s="1" t="s">
        <v>138</v>
      </c>
      <c r="D36" s="1">
        <v>23.5161428571</v>
      </c>
      <c r="E36" s="1">
        <v>1023556.39304564</v>
      </c>
      <c r="F36" s="1">
        <v>846752.57064520998</v>
      </c>
      <c r="G36" s="1">
        <v>746446.90378492302</v>
      </c>
      <c r="H36" s="1">
        <v>1175632.67063691</v>
      </c>
      <c r="I36" s="1">
        <v>1365598.0356558</v>
      </c>
      <c r="J36" s="1">
        <v>839290.30052145605</v>
      </c>
    </row>
    <row r="37" spans="1:10" s="7" customFormat="1">
      <c r="A37" s="1" t="s">
        <v>139</v>
      </c>
      <c r="B37" s="1">
        <v>810.75451547</v>
      </c>
      <c r="C37" s="1" t="s">
        <v>140</v>
      </c>
      <c r="D37" s="1">
        <v>23.808</v>
      </c>
      <c r="E37" s="1">
        <v>1334191.6731362201</v>
      </c>
      <c r="F37" s="1">
        <v>1101440.1343521101</v>
      </c>
      <c r="G37" s="1">
        <v>716039.35705094505</v>
      </c>
      <c r="H37" s="1">
        <v>2759207.2694188901</v>
      </c>
      <c r="I37" s="1">
        <v>3559979.50666718</v>
      </c>
      <c r="J37" s="1">
        <v>2502311.3369368101</v>
      </c>
    </row>
    <row r="38" spans="1:10" s="7" customFormat="1">
      <c r="A38" s="1" t="s">
        <v>141</v>
      </c>
      <c r="B38" s="1">
        <v>808.73886546999995</v>
      </c>
      <c r="C38" s="1" t="s">
        <v>142</v>
      </c>
      <c r="D38" s="1">
        <v>23.506</v>
      </c>
      <c r="E38" s="1">
        <v>3109974.7694726801</v>
      </c>
      <c r="F38" s="1">
        <v>2927885.3860980901</v>
      </c>
      <c r="G38" s="1">
        <v>2934168.2992474702</v>
      </c>
      <c r="H38" s="1">
        <v>4074609.7734678802</v>
      </c>
      <c r="I38" s="1">
        <v>3923247.85430694</v>
      </c>
      <c r="J38" s="1">
        <v>3190942.87222041</v>
      </c>
    </row>
    <row r="39" spans="1:10" s="7" customFormat="1">
      <c r="A39" s="1" t="s">
        <v>143</v>
      </c>
      <c r="B39" s="1">
        <v>834.75451547</v>
      </c>
      <c r="C39" s="1" t="s">
        <v>144</v>
      </c>
      <c r="D39" s="1">
        <v>23.512</v>
      </c>
      <c r="E39" s="1">
        <v>9399164.4691162203</v>
      </c>
      <c r="F39" s="1">
        <v>11500813.3422956</v>
      </c>
      <c r="G39" s="1">
        <v>16131398.4221822</v>
      </c>
      <c r="H39" s="1">
        <v>14540637.933846099</v>
      </c>
      <c r="I39" s="1">
        <v>14484101.545234401</v>
      </c>
      <c r="J39" s="1">
        <v>13356425.531069901</v>
      </c>
    </row>
    <row r="40" spans="1:10" s="7" customFormat="1">
      <c r="A40" s="1" t="s">
        <v>145</v>
      </c>
      <c r="B40" s="1">
        <v>858.75451547</v>
      </c>
      <c r="C40" s="1" t="s">
        <v>146</v>
      </c>
      <c r="D40" s="1">
        <v>23.156428571399999</v>
      </c>
      <c r="E40" s="1">
        <v>4982501.59615093</v>
      </c>
      <c r="F40" s="1">
        <v>4746870.62817661</v>
      </c>
      <c r="G40" s="1">
        <v>4254597.4278846299</v>
      </c>
      <c r="H40" s="1">
        <v>12375384.3347334</v>
      </c>
      <c r="I40" s="1">
        <v>11925385.0667731</v>
      </c>
      <c r="J40" s="1">
        <v>13544151.769982699</v>
      </c>
    </row>
    <row r="41" spans="1:10" s="7" customFormat="1">
      <c r="A41" s="1" t="s">
        <v>147</v>
      </c>
      <c r="B41" s="1">
        <v>740.67626546999998</v>
      </c>
      <c r="C41" s="1" t="s">
        <v>148</v>
      </c>
      <c r="D41" s="1">
        <v>22.7354285714</v>
      </c>
      <c r="E41" s="1">
        <v>645380.82708477404</v>
      </c>
      <c r="F41" s="1">
        <v>511032.57108198799</v>
      </c>
      <c r="G41" s="1">
        <v>503560.184703284</v>
      </c>
      <c r="H41" s="1">
        <v>892841.31688209297</v>
      </c>
      <c r="I41" s="1">
        <v>1305620.4144794701</v>
      </c>
      <c r="J41" s="1">
        <v>2329969.5305564902</v>
      </c>
    </row>
    <row r="42" spans="1:10" s="7" customFormat="1">
      <c r="A42" s="1" t="s">
        <v>149</v>
      </c>
      <c r="B42" s="1">
        <v>766.69191547000003</v>
      </c>
      <c r="C42" s="1" t="s">
        <v>150</v>
      </c>
      <c r="D42" s="1">
        <v>22.717428571399999</v>
      </c>
      <c r="E42" s="1">
        <v>4204328.22485027</v>
      </c>
      <c r="F42" s="1">
        <v>6648320.3954097396</v>
      </c>
      <c r="G42" s="1">
        <v>10239539.5085565</v>
      </c>
      <c r="H42" s="1">
        <v>3209890.8737677899</v>
      </c>
      <c r="I42" s="1">
        <v>4346246.9163035704</v>
      </c>
      <c r="J42" s="1">
        <v>4754490.96228485</v>
      </c>
    </row>
    <row r="43" spans="1:10" s="7" customFormat="1">
      <c r="A43" s="1" t="s">
        <v>151</v>
      </c>
      <c r="B43" s="1">
        <v>768.70756546999996</v>
      </c>
      <c r="C43" s="1" t="s">
        <v>152</v>
      </c>
      <c r="D43" s="1">
        <v>23.326000000000001</v>
      </c>
      <c r="E43" s="1">
        <v>1424246.2434152099</v>
      </c>
      <c r="F43" s="1">
        <v>1011979.86277895</v>
      </c>
      <c r="G43" s="1">
        <v>706867.46956801205</v>
      </c>
      <c r="H43" s="1">
        <v>2681723.1031694598</v>
      </c>
      <c r="I43" s="1">
        <v>3426545.7098201802</v>
      </c>
      <c r="J43" s="1">
        <v>3245295.2898369702</v>
      </c>
    </row>
    <row r="44" spans="1:10" s="7" customFormat="1">
      <c r="A44" s="1" t="s">
        <v>153</v>
      </c>
      <c r="B44" s="1">
        <v>796.73886546999995</v>
      </c>
      <c r="C44" s="1" t="s">
        <v>154</v>
      </c>
      <c r="D44" s="1">
        <v>23.680714285699999</v>
      </c>
      <c r="E44" s="1">
        <v>2706995.63642669</v>
      </c>
      <c r="F44" s="1">
        <v>1662071.3395706101</v>
      </c>
      <c r="G44" s="1">
        <v>731175.14287746605</v>
      </c>
      <c r="H44" s="1">
        <v>5211117.9831115501</v>
      </c>
      <c r="I44" s="1">
        <v>7060547.2849564599</v>
      </c>
      <c r="J44" s="1">
        <v>4535999.5047219796</v>
      </c>
    </row>
    <row r="45" spans="1:10" s="7" customFormat="1">
      <c r="A45" s="1" t="s">
        <v>155</v>
      </c>
      <c r="B45" s="1">
        <v>794.72321547000001</v>
      </c>
      <c r="C45" s="1" t="s">
        <v>156</v>
      </c>
      <c r="D45" s="1">
        <v>23.316428571399999</v>
      </c>
      <c r="E45" s="1">
        <v>15906928.0620897</v>
      </c>
      <c r="F45" s="1">
        <v>17391362.2995237</v>
      </c>
      <c r="G45" s="1">
        <v>18107852.132511299</v>
      </c>
      <c r="H45" s="1">
        <v>13078331.128842801</v>
      </c>
      <c r="I45" s="1">
        <v>16367361.6744598</v>
      </c>
      <c r="J45" s="1">
        <v>12798172.0789335</v>
      </c>
    </row>
    <row r="46" spans="1:10" s="7" customFormat="1">
      <c r="A46" s="1" t="s">
        <v>157</v>
      </c>
      <c r="B46" s="1">
        <v>818.72321547000001</v>
      </c>
      <c r="C46" s="1" t="s">
        <v>158</v>
      </c>
      <c r="D46" s="1">
        <v>22.943999999999999</v>
      </c>
      <c r="E46" s="1">
        <v>88791262.901229307</v>
      </c>
      <c r="F46" s="1">
        <v>211190818.558088</v>
      </c>
      <c r="G46" s="1">
        <v>409037803.59059203</v>
      </c>
      <c r="H46" s="1">
        <v>22242596.328554101</v>
      </c>
      <c r="I46" s="1">
        <v>26857566.738167498</v>
      </c>
      <c r="J46" s="1">
        <v>22709249.636380602</v>
      </c>
    </row>
    <row r="47" spans="1:10" s="7" customFormat="1">
      <c r="A47" s="1" t="s">
        <v>159</v>
      </c>
      <c r="B47" s="1">
        <v>824.77016547000005</v>
      </c>
      <c r="C47" s="1" t="s">
        <v>160</v>
      </c>
      <c r="D47" s="1">
        <v>23.935428571399999</v>
      </c>
      <c r="E47" s="1">
        <v>13476513.1568437</v>
      </c>
      <c r="F47" s="1">
        <v>8123307.49854773</v>
      </c>
      <c r="G47" s="1">
        <v>3068160.7314592199</v>
      </c>
      <c r="H47" s="1">
        <v>29542262.1160951</v>
      </c>
      <c r="I47" s="1">
        <v>45749533.692704298</v>
      </c>
      <c r="J47" s="1">
        <v>28806925.109701902</v>
      </c>
    </row>
    <row r="48" spans="1:10" s="7" customFormat="1">
      <c r="A48" s="1" t="s">
        <v>161</v>
      </c>
      <c r="B48" s="1">
        <v>822.75451547</v>
      </c>
      <c r="C48" s="1" t="s">
        <v>162</v>
      </c>
      <c r="D48" s="1">
        <v>23.6642857143</v>
      </c>
      <c r="E48" s="1">
        <v>33140359.7076216</v>
      </c>
      <c r="F48" s="1">
        <v>32662543.459328402</v>
      </c>
      <c r="G48" s="1">
        <v>33389523.535847999</v>
      </c>
      <c r="H48" s="1">
        <v>30640162.188333299</v>
      </c>
      <c r="I48" s="1">
        <v>35235796.118214503</v>
      </c>
      <c r="J48" s="1">
        <v>25301500.472279798</v>
      </c>
    </row>
    <row r="49" spans="1:10" s="7" customFormat="1">
      <c r="A49" s="1" t="s">
        <v>163</v>
      </c>
      <c r="B49" s="1">
        <v>838.78581546999999</v>
      </c>
      <c r="C49" s="1" t="s">
        <v>164</v>
      </c>
      <c r="D49" s="1">
        <v>24.0204285714</v>
      </c>
      <c r="E49" s="1">
        <v>1332051.5253079301</v>
      </c>
      <c r="F49" s="1">
        <v>856773.78579381795</v>
      </c>
      <c r="G49" s="1">
        <v>388863.31486087001</v>
      </c>
      <c r="H49" s="1">
        <v>2654800.4674657299</v>
      </c>
      <c r="I49" s="1">
        <v>3311438.08584235</v>
      </c>
      <c r="J49" s="1">
        <v>2461016.8870998202</v>
      </c>
    </row>
    <row r="50" spans="1:10" s="7" customFormat="1">
      <c r="A50" s="1" t="s">
        <v>165</v>
      </c>
      <c r="B50" s="1">
        <v>836.77016547000005</v>
      </c>
      <c r="C50" s="1" t="s">
        <v>166</v>
      </c>
      <c r="D50" s="1">
        <v>23.796285714300002</v>
      </c>
      <c r="E50" s="1">
        <v>7049164.2264409</v>
      </c>
      <c r="F50" s="1">
        <v>6201713.5995748704</v>
      </c>
      <c r="G50" s="1">
        <v>5154044.3857550696</v>
      </c>
      <c r="H50" s="1">
        <v>9445615.1477531306</v>
      </c>
      <c r="I50" s="1">
        <v>10955822.899924001</v>
      </c>
      <c r="J50" s="1">
        <v>8765856.1261326596</v>
      </c>
    </row>
    <row r="51" spans="1:10" s="7" customFormat="1">
      <c r="A51" s="1" t="s">
        <v>167</v>
      </c>
      <c r="B51" s="1">
        <v>850.78581546999999</v>
      </c>
      <c r="C51" s="1" t="s">
        <v>168</v>
      </c>
      <c r="D51" s="1">
        <v>23.917999999999999</v>
      </c>
      <c r="E51" s="1">
        <v>98602131.519583195</v>
      </c>
      <c r="F51" s="1">
        <v>79797884.560430497</v>
      </c>
      <c r="G51" s="1">
        <v>67022621.947572403</v>
      </c>
      <c r="H51" s="1">
        <v>107641229.28856599</v>
      </c>
      <c r="I51" s="1">
        <v>122050091.754842</v>
      </c>
      <c r="J51" s="1">
        <v>99018617.179993197</v>
      </c>
    </row>
    <row r="52" spans="1:10" s="7" customFormat="1">
      <c r="A52" s="1" t="s">
        <v>169</v>
      </c>
      <c r="B52" s="1">
        <v>896.77016547000005</v>
      </c>
      <c r="C52" s="1" t="s">
        <v>170</v>
      </c>
      <c r="D52" s="1">
        <v>23.457285714299999</v>
      </c>
      <c r="E52" s="1">
        <v>10781519.737812299</v>
      </c>
      <c r="F52" s="1">
        <v>9696521.2733336091</v>
      </c>
      <c r="G52" s="1">
        <v>6034903.3630624302</v>
      </c>
      <c r="H52" s="1">
        <v>13917284.738316599</v>
      </c>
      <c r="I52" s="1">
        <v>16437118.3453619</v>
      </c>
      <c r="J52" s="1">
        <v>13432196.6768455</v>
      </c>
    </row>
    <row r="53" spans="1:10" s="7" customFormat="1">
      <c r="A53" s="1" t="s">
        <v>171</v>
      </c>
      <c r="B53" s="1">
        <v>848.77016547000005</v>
      </c>
      <c r="C53" s="1" t="s">
        <v>172</v>
      </c>
      <c r="D53" s="1">
        <v>23.672428571400001</v>
      </c>
      <c r="E53" s="1">
        <v>280595812.01863098</v>
      </c>
      <c r="F53" s="1">
        <v>294227204.31721699</v>
      </c>
      <c r="G53" s="1">
        <v>308041626.35831201</v>
      </c>
      <c r="H53" s="1">
        <v>209683787.12190399</v>
      </c>
      <c r="I53" s="1">
        <v>227208921.51079601</v>
      </c>
      <c r="J53" s="1">
        <v>190460972.36631301</v>
      </c>
    </row>
    <row r="54" spans="1:10" s="7" customFormat="1">
      <c r="A54" s="1" t="s">
        <v>173</v>
      </c>
      <c r="B54" s="1">
        <v>864.80146547000004</v>
      </c>
      <c r="C54" s="1" t="s">
        <v>174</v>
      </c>
      <c r="D54" s="1">
        <v>24.0084285714</v>
      </c>
      <c r="E54" s="1">
        <v>7539541.8004660904</v>
      </c>
      <c r="F54" s="1">
        <v>5886933.4837339297</v>
      </c>
      <c r="G54" s="1">
        <v>4157782.0253655198</v>
      </c>
      <c r="H54" s="1">
        <v>8828911.9799113497</v>
      </c>
      <c r="I54" s="1">
        <v>9216074.4260523804</v>
      </c>
      <c r="J54" s="1">
        <v>8362806.5911358502</v>
      </c>
    </row>
    <row r="55" spans="1:10" s="7" customFormat="1">
      <c r="A55" s="1" t="s">
        <v>175</v>
      </c>
      <c r="B55" s="1">
        <v>862.78581546999999</v>
      </c>
      <c r="C55" s="1" t="s">
        <v>176</v>
      </c>
      <c r="D55" s="1">
        <v>23.789571428599999</v>
      </c>
      <c r="E55" s="1">
        <v>21891674.145195998</v>
      </c>
      <c r="F55" s="1">
        <v>23687047.051627401</v>
      </c>
      <c r="G55" s="1">
        <v>23317682.1365894</v>
      </c>
      <c r="H55" s="1">
        <v>23073106.5921764</v>
      </c>
      <c r="I55" s="1">
        <v>25067431.1446908</v>
      </c>
      <c r="J55" s="1">
        <v>22246900.280218199</v>
      </c>
    </row>
    <row r="56" spans="1:10" s="7" customFormat="1">
      <c r="A56" s="1" t="s">
        <v>177</v>
      </c>
      <c r="B56" s="1">
        <v>876.80146547000004</v>
      </c>
      <c r="C56" s="1" t="s">
        <v>178</v>
      </c>
      <c r="D56" s="1">
        <v>23.910428571400001</v>
      </c>
      <c r="E56" s="1">
        <v>348896954.90148902</v>
      </c>
      <c r="F56" s="1">
        <v>338282175.12949902</v>
      </c>
      <c r="G56" s="1">
        <v>338610960.42626297</v>
      </c>
      <c r="H56" s="1">
        <v>229128643.44128799</v>
      </c>
      <c r="I56" s="1">
        <v>246483285.727902</v>
      </c>
      <c r="J56" s="1">
        <v>211872790.152448</v>
      </c>
    </row>
    <row r="57" spans="1:10" s="7" customFormat="1">
      <c r="A57" s="1" t="s">
        <v>179</v>
      </c>
      <c r="B57" s="1">
        <v>920.86406547000001</v>
      </c>
      <c r="C57" s="1" t="s">
        <v>180</v>
      </c>
      <c r="D57" s="1">
        <v>24.3195714286</v>
      </c>
      <c r="E57" s="1">
        <v>1507013.85908712</v>
      </c>
      <c r="F57" s="1">
        <v>1564510.4159657599</v>
      </c>
      <c r="G57" s="1">
        <v>1843675.5512370099</v>
      </c>
      <c r="H57" s="1">
        <v>1073869.2684472799</v>
      </c>
      <c r="I57" s="1">
        <v>1144512.8145719001</v>
      </c>
      <c r="J57" s="1">
        <v>992629.70157543302</v>
      </c>
    </row>
    <row r="58" spans="1:10" s="7" customFormat="1">
      <c r="A58" s="1" t="s">
        <v>181</v>
      </c>
      <c r="B58" s="1">
        <v>922.78581546999999</v>
      </c>
      <c r="C58" s="1" t="s">
        <v>182</v>
      </c>
      <c r="D58" s="1">
        <v>23.445285714299999</v>
      </c>
      <c r="E58" s="1">
        <v>39941330.057039097</v>
      </c>
      <c r="F58" s="1">
        <v>32097147.9720328</v>
      </c>
      <c r="G58" s="1">
        <v>27038042.172660202</v>
      </c>
      <c r="H58" s="1">
        <v>23625240.5481098</v>
      </c>
      <c r="I58" s="1">
        <v>30023258.963045798</v>
      </c>
      <c r="J58" s="1">
        <v>22085219.080141898</v>
      </c>
    </row>
    <row r="59" spans="1:10" s="7" customFormat="1">
      <c r="A59" s="1" t="s">
        <v>183</v>
      </c>
      <c r="B59" s="1">
        <v>920.77016547000005</v>
      </c>
      <c r="C59" s="1" t="s">
        <v>184</v>
      </c>
      <c r="D59" s="1">
        <v>23.082000000000001</v>
      </c>
      <c r="E59" s="1">
        <v>24613787.399751399</v>
      </c>
      <c r="F59" s="1">
        <v>22420819.592572302</v>
      </c>
      <c r="G59" s="1">
        <v>16017898.7283962</v>
      </c>
      <c r="H59" s="1">
        <v>26565252.4694959</v>
      </c>
      <c r="I59" s="1">
        <v>28762969.138193</v>
      </c>
      <c r="J59" s="1">
        <v>25704930.692984801</v>
      </c>
    </row>
    <row r="60" spans="1:10" s="7" customFormat="1">
      <c r="A60" s="1" t="s">
        <v>185</v>
      </c>
      <c r="B60" s="1">
        <v>764.67626546999998</v>
      </c>
      <c r="C60" s="1" t="s">
        <v>186</v>
      </c>
      <c r="D60" s="1">
        <v>21.370142857099999</v>
      </c>
      <c r="E60" s="1">
        <v>2369539.6462935898</v>
      </c>
      <c r="F60" s="1">
        <v>4556112.6509103104</v>
      </c>
      <c r="G60" s="1">
        <v>8886004.5120802093</v>
      </c>
      <c r="H60" s="1">
        <v>1963547.34455556</v>
      </c>
      <c r="I60" s="1">
        <v>2685780.42703503</v>
      </c>
      <c r="J60" s="1">
        <v>2978093.6165065998</v>
      </c>
    </row>
    <row r="61" spans="1:10" s="7" customFormat="1">
      <c r="A61" s="1" t="s">
        <v>187</v>
      </c>
      <c r="B61" s="1">
        <v>790.69191547000003</v>
      </c>
      <c r="C61" s="1" t="s">
        <v>188</v>
      </c>
      <c r="D61" s="1">
        <v>21.517857142899999</v>
      </c>
      <c r="E61" s="1">
        <v>885499.17189173703</v>
      </c>
      <c r="F61" s="1">
        <v>1665278.0039553801</v>
      </c>
      <c r="G61" s="1">
        <v>2812470.52548351</v>
      </c>
      <c r="H61" s="1">
        <v>1451667.3393757001</v>
      </c>
      <c r="I61" s="1">
        <v>1907444.3945436799</v>
      </c>
      <c r="J61" s="1">
        <v>1858192.5251271201</v>
      </c>
    </row>
    <row r="62" spans="1:10" s="7" customFormat="1">
      <c r="A62" s="1" t="s">
        <v>189</v>
      </c>
      <c r="B62" s="1">
        <v>792.70756546999996</v>
      </c>
      <c r="C62" s="1" t="s">
        <v>190</v>
      </c>
      <c r="D62" s="1">
        <v>22.7368571429</v>
      </c>
      <c r="E62" s="1">
        <v>23275440.1474001</v>
      </c>
      <c r="F62" s="1">
        <v>52404899.260098599</v>
      </c>
      <c r="G62" s="1">
        <v>94276634.871623099</v>
      </c>
      <c r="H62" s="1">
        <v>10307553.468211001</v>
      </c>
      <c r="I62" s="1">
        <v>14297360.584692201</v>
      </c>
      <c r="J62" s="1">
        <v>11371166.857202001</v>
      </c>
    </row>
    <row r="63" spans="1:10" s="7" customFormat="1">
      <c r="A63" s="1" t="s">
        <v>191</v>
      </c>
      <c r="B63" s="1">
        <v>820.73886546999995</v>
      </c>
      <c r="C63" s="1" t="s">
        <v>192</v>
      </c>
      <c r="D63" s="1">
        <v>23.326428571400001</v>
      </c>
      <c r="E63" s="1">
        <v>154112626.535768</v>
      </c>
      <c r="F63" s="1">
        <v>205639707.92621401</v>
      </c>
      <c r="G63" s="1">
        <v>229382929.64681199</v>
      </c>
      <c r="H63" s="1">
        <v>54791696.061228998</v>
      </c>
      <c r="I63" s="1">
        <v>62071016.019836299</v>
      </c>
      <c r="J63" s="1">
        <v>49897208.391346902</v>
      </c>
    </row>
    <row r="64" spans="1:10" s="7" customFormat="1">
      <c r="A64" s="1" t="s">
        <v>193</v>
      </c>
      <c r="B64" s="1">
        <v>818.72321547000001</v>
      </c>
      <c r="C64" s="1" t="s">
        <v>158</v>
      </c>
      <c r="D64" s="1">
        <v>22.748571428599998</v>
      </c>
      <c r="E64" s="1">
        <v>88791262.901229307</v>
      </c>
      <c r="F64" s="1">
        <v>211190818.558088</v>
      </c>
      <c r="G64" s="1">
        <v>409037803.59059203</v>
      </c>
      <c r="H64" s="1">
        <v>22242596.328554101</v>
      </c>
      <c r="I64" s="1">
        <v>26857566.738167498</v>
      </c>
      <c r="J64" s="1">
        <v>22709249.636380602</v>
      </c>
    </row>
    <row r="65" spans="1:10" s="7" customFormat="1">
      <c r="A65" s="1" t="s">
        <v>194</v>
      </c>
      <c r="B65" s="1">
        <v>832.73886546999995</v>
      </c>
      <c r="C65" s="1" t="s">
        <v>195</v>
      </c>
      <c r="D65" s="1">
        <v>23.0831428571</v>
      </c>
      <c r="E65" s="1">
        <v>4502864.6979136001</v>
      </c>
      <c r="F65" s="1">
        <v>7668059.61791097</v>
      </c>
      <c r="G65" s="1">
        <v>12455188.8041395</v>
      </c>
      <c r="H65" s="1">
        <v>5347817.0499227801</v>
      </c>
      <c r="I65" s="1">
        <v>5469100.1607344402</v>
      </c>
      <c r="J65" s="1">
        <v>5698149.4689742597</v>
      </c>
    </row>
    <row r="66" spans="1:10" s="7" customFormat="1">
      <c r="A66" s="1" t="s">
        <v>196</v>
      </c>
      <c r="B66" s="1">
        <v>846.75451547</v>
      </c>
      <c r="C66" s="1" t="s">
        <v>197</v>
      </c>
      <c r="D66" s="1">
        <v>23.317571428600001</v>
      </c>
      <c r="E66" s="1">
        <v>548552206.49455702</v>
      </c>
      <c r="F66" s="1">
        <v>756115411.002213</v>
      </c>
      <c r="G66" s="1">
        <v>861122770.30496299</v>
      </c>
      <c r="H66" s="1">
        <v>183184164.877803</v>
      </c>
      <c r="I66" s="1">
        <v>194363149.38304201</v>
      </c>
      <c r="J66" s="1">
        <v>177111470.02262101</v>
      </c>
    </row>
    <row r="67" spans="1:10" s="7" customFormat="1">
      <c r="A67" s="1" t="s">
        <v>198</v>
      </c>
      <c r="B67" s="1">
        <v>844.73886546999995</v>
      </c>
      <c r="C67" s="1" t="s">
        <v>199</v>
      </c>
      <c r="D67" s="1">
        <v>22.844428571400002</v>
      </c>
      <c r="E67" s="1">
        <v>46306626.3391013</v>
      </c>
      <c r="F67" s="1">
        <v>78990476.978779003</v>
      </c>
      <c r="G67" s="1">
        <v>132836574.261664</v>
      </c>
      <c r="H67" s="1">
        <v>65479716.8134747</v>
      </c>
      <c r="I67" s="1">
        <v>61914280.291017301</v>
      </c>
      <c r="J67" s="1">
        <v>66205951.813867897</v>
      </c>
    </row>
    <row r="68" spans="1:10" s="7" customFormat="1">
      <c r="A68" s="1" t="s">
        <v>200</v>
      </c>
      <c r="B68" s="1">
        <v>842.72321547000001</v>
      </c>
      <c r="C68" s="1" t="s">
        <v>201</v>
      </c>
      <c r="D68" s="1">
        <v>21.867999999999999</v>
      </c>
      <c r="E68" s="1">
        <v>1750449.3417441701</v>
      </c>
      <c r="F68" s="1">
        <v>3252085.33165072</v>
      </c>
      <c r="G68" s="1">
        <v>6245567.88059715</v>
      </c>
      <c r="H68" s="1">
        <v>3208767.7947936999</v>
      </c>
      <c r="I68" s="1">
        <v>3012736.33711761</v>
      </c>
      <c r="J68" s="1">
        <v>3273739.14871492</v>
      </c>
    </row>
    <row r="69" spans="1:10" s="7" customFormat="1">
      <c r="A69" s="1" t="s">
        <v>202</v>
      </c>
      <c r="B69" s="1">
        <v>860.77016547000005</v>
      </c>
      <c r="C69" s="1" t="s">
        <v>203</v>
      </c>
      <c r="D69" s="1">
        <v>23.509142857099999</v>
      </c>
      <c r="E69" s="1">
        <v>19727240.499914099</v>
      </c>
      <c r="F69" s="1">
        <v>24823552.146914799</v>
      </c>
      <c r="G69" s="1">
        <v>33805556.526606001</v>
      </c>
      <c r="H69" s="1">
        <v>28078524.798042201</v>
      </c>
      <c r="I69" s="1">
        <v>28339001.198191699</v>
      </c>
      <c r="J69" s="1">
        <v>27109558.804556798</v>
      </c>
    </row>
    <row r="70" spans="1:10" s="7" customFormat="1">
      <c r="A70" s="1" t="s">
        <v>204</v>
      </c>
      <c r="B70" s="1">
        <v>874.78581546999999</v>
      </c>
      <c r="C70" s="1" t="s">
        <v>205</v>
      </c>
      <c r="D70" s="1">
        <v>23.647571428599999</v>
      </c>
      <c r="E70" s="1">
        <v>740130108.86787295</v>
      </c>
      <c r="F70" s="1">
        <v>781284515.75156701</v>
      </c>
      <c r="G70" s="1">
        <v>785346086.42360103</v>
      </c>
      <c r="H70" s="1">
        <v>449541170.927549</v>
      </c>
      <c r="I70" s="1">
        <v>467702714.66804898</v>
      </c>
      <c r="J70" s="1">
        <v>414548760.14013797</v>
      </c>
    </row>
    <row r="71" spans="1:10" s="7" customFormat="1">
      <c r="A71" s="1" t="s">
        <v>206</v>
      </c>
      <c r="B71" s="1">
        <v>872.77016547000005</v>
      </c>
      <c r="C71" s="1" t="s">
        <v>207</v>
      </c>
      <c r="D71" s="1">
        <v>23.371571428599999</v>
      </c>
      <c r="E71" s="1">
        <v>362806804.91903597</v>
      </c>
      <c r="F71" s="1">
        <v>359333742.67876399</v>
      </c>
      <c r="G71" s="1">
        <v>343384340.951006</v>
      </c>
      <c r="H71" s="1">
        <v>505633838.58610803</v>
      </c>
      <c r="I71" s="1">
        <v>515403527.25225699</v>
      </c>
      <c r="J71" s="1">
        <v>505919930.22452098</v>
      </c>
    </row>
    <row r="72" spans="1:10" s="7" customFormat="1">
      <c r="A72" s="1" t="s">
        <v>208</v>
      </c>
      <c r="B72" s="1">
        <v>870.75451547</v>
      </c>
      <c r="C72" s="1" t="s">
        <v>209</v>
      </c>
      <c r="D72" s="1">
        <v>22.919285714299999</v>
      </c>
      <c r="E72" s="1">
        <v>56428164.982428104</v>
      </c>
      <c r="F72" s="1">
        <v>66319339.060625501</v>
      </c>
      <c r="G72" s="1">
        <v>79391513.630404502</v>
      </c>
      <c r="H72" s="1">
        <v>186013450.60726601</v>
      </c>
      <c r="I72" s="1">
        <v>172041076.71595901</v>
      </c>
      <c r="J72" s="1">
        <v>189545759.33334199</v>
      </c>
    </row>
    <row r="73" spans="1:10" s="7" customFormat="1">
      <c r="A73" s="1" t="s">
        <v>210</v>
      </c>
      <c r="B73" s="1">
        <v>896.77016547000005</v>
      </c>
      <c r="C73" s="1" t="s">
        <v>170</v>
      </c>
      <c r="D73" s="1">
        <v>23.2602857143</v>
      </c>
      <c r="E73" s="1">
        <v>56010612.7389009</v>
      </c>
      <c r="F73" s="1">
        <v>41455226.537067398</v>
      </c>
      <c r="G73" s="1">
        <v>23764597.270238101</v>
      </c>
      <c r="H73" s="1">
        <v>37036221.5306082</v>
      </c>
      <c r="I73" s="1">
        <v>43085103.348635301</v>
      </c>
      <c r="J73" s="1">
        <v>37319246.169010401</v>
      </c>
    </row>
    <row r="74" spans="1:10" s="7" customFormat="1">
      <c r="A74" s="1" t="s">
        <v>211</v>
      </c>
      <c r="B74" s="1">
        <v>944.86406547000001</v>
      </c>
      <c r="C74" s="1" t="s">
        <v>212</v>
      </c>
      <c r="D74" s="1">
        <v>24.164428571399998</v>
      </c>
      <c r="E74" s="1">
        <v>1299893.05426449</v>
      </c>
      <c r="F74" s="1">
        <v>1424667.9914311201</v>
      </c>
      <c r="G74" s="1">
        <v>1336279.5946042</v>
      </c>
      <c r="H74" s="1">
        <v>1547601.1810489399</v>
      </c>
      <c r="I74" s="1">
        <v>1527615.65823362</v>
      </c>
      <c r="J74" s="1">
        <v>1764941.35221659</v>
      </c>
    </row>
    <row r="75" spans="1:10" s="7" customFormat="1">
      <c r="A75" s="1" t="s">
        <v>213</v>
      </c>
      <c r="B75" s="1">
        <v>868.73886546999995</v>
      </c>
      <c r="C75" s="1" t="s">
        <v>214</v>
      </c>
      <c r="D75" s="1">
        <v>22.062571428599998</v>
      </c>
      <c r="E75" s="1">
        <v>2180264.0754965502</v>
      </c>
      <c r="F75" s="1">
        <v>2286059.43190797</v>
      </c>
      <c r="G75" s="1">
        <v>2151226.7217752901</v>
      </c>
      <c r="H75" s="1">
        <v>7626176.4340323899</v>
      </c>
      <c r="I75" s="1">
        <v>6749314.6271213703</v>
      </c>
      <c r="J75" s="1">
        <v>9802040.1170898806</v>
      </c>
    </row>
    <row r="76" spans="1:10" s="7" customFormat="1">
      <c r="A76" s="1" t="s">
        <v>215</v>
      </c>
      <c r="B76" s="1">
        <v>890.81711546999998</v>
      </c>
      <c r="C76" s="1" t="s">
        <v>216</v>
      </c>
      <c r="D76" s="1">
        <v>23.999714285700001</v>
      </c>
      <c r="E76" s="1">
        <v>15728107.1065876</v>
      </c>
      <c r="F76" s="1">
        <v>14003641.044578601</v>
      </c>
      <c r="G76" s="1">
        <v>12855644.9964313</v>
      </c>
      <c r="H76" s="1">
        <v>15048679.182928599</v>
      </c>
      <c r="I76" s="1">
        <v>14996817.493619399</v>
      </c>
      <c r="J76" s="1">
        <v>14713872.941620501</v>
      </c>
    </row>
    <row r="77" spans="1:10" s="7" customFormat="1">
      <c r="A77" s="1" t="s">
        <v>217</v>
      </c>
      <c r="B77" s="1">
        <v>912.80146547000004</v>
      </c>
      <c r="C77" s="1" t="s">
        <v>218</v>
      </c>
      <c r="D77" s="1">
        <v>23.729285714300001</v>
      </c>
      <c r="E77" s="1">
        <v>1970753.5758579699</v>
      </c>
      <c r="F77" s="1">
        <v>1306887.3206803999</v>
      </c>
      <c r="G77" s="1">
        <v>753149.98297124298</v>
      </c>
      <c r="H77" s="1">
        <v>8641962.0503894407</v>
      </c>
      <c r="I77" s="1">
        <v>8333103.9149191398</v>
      </c>
      <c r="J77" s="1">
        <v>10444581.229386101</v>
      </c>
    </row>
    <row r="78" spans="1:10" s="7" customFormat="1">
      <c r="A78" s="1" t="s">
        <v>219</v>
      </c>
      <c r="B78" s="1">
        <v>852.80146547000004</v>
      </c>
      <c r="C78" s="1" t="s">
        <v>220</v>
      </c>
      <c r="D78" s="1">
        <v>24.121857142900001</v>
      </c>
      <c r="E78" s="1">
        <v>10299809.9564697</v>
      </c>
      <c r="F78" s="1">
        <v>6211338.8781352304</v>
      </c>
      <c r="G78" s="1">
        <v>3097209.06166706</v>
      </c>
      <c r="H78" s="1">
        <v>10769959.393733</v>
      </c>
      <c r="I78" s="1">
        <v>14813947.078400901</v>
      </c>
      <c r="J78" s="1">
        <v>9652645.56387344</v>
      </c>
    </row>
    <row r="79" spans="1:10" s="7" customFormat="1">
      <c r="A79" s="1" t="s">
        <v>221</v>
      </c>
      <c r="B79" s="1">
        <v>880.83276547000003</v>
      </c>
      <c r="C79" s="1" t="s">
        <v>222</v>
      </c>
      <c r="D79" s="1">
        <v>24.2735714286</v>
      </c>
      <c r="E79" s="1">
        <v>4062018.6636922699</v>
      </c>
      <c r="F79" s="1">
        <v>2684042.87889814</v>
      </c>
      <c r="G79" s="1">
        <v>1572239.5606434001</v>
      </c>
      <c r="H79" s="1">
        <v>3796716.0901896302</v>
      </c>
      <c r="I79" s="1">
        <v>4526869.0949988496</v>
      </c>
      <c r="J79" s="1">
        <v>3205666.47020248</v>
      </c>
    </row>
    <row r="80" spans="1:10" s="7" customFormat="1">
      <c r="A80" s="1" t="s">
        <v>223</v>
      </c>
      <c r="B80" s="1">
        <v>878.81711546999998</v>
      </c>
      <c r="C80" s="1" t="s">
        <v>224</v>
      </c>
      <c r="D80" s="1">
        <v>24.103714285700001</v>
      </c>
      <c r="E80" s="1">
        <v>84852390.141867101</v>
      </c>
      <c r="F80" s="1">
        <v>82369399.737594798</v>
      </c>
      <c r="G80" s="1">
        <v>81070859.766244605</v>
      </c>
      <c r="H80" s="1">
        <v>38366563.152198702</v>
      </c>
      <c r="I80" s="1">
        <v>41289857.088206001</v>
      </c>
      <c r="J80" s="1">
        <v>33714204.187210098</v>
      </c>
    </row>
    <row r="81" spans="1:10" s="7" customFormat="1">
      <c r="A81" s="1" t="s">
        <v>225</v>
      </c>
      <c r="B81" s="1">
        <v>906.84841546999996</v>
      </c>
      <c r="C81" s="1" t="s">
        <v>226</v>
      </c>
      <c r="D81" s="1">
        <v>24.4051428571</v>
      </c>
      <c r="E81" s="1">
        <v>60620018.539356098</v>
      </c>
      <c r="F81" s="1">
        <v>76175615.142227203</v>
      </c>
      <c r="G81" s="1">
        <v>73970660.910051897</v>
      </c>
      <c r="H81" s="1">
        <v>9847918.0235246196</v>
      </c>
      <c r="I81" s="1">
        <v>10051454.315135401</v>
      </c>
      <c r="J81" s="1">
        <v>8293958.2680975199</v>
      </c>
    </row>
    <row r="82" spans="1:10" s="7" customFormat="1">
      <c r="A82" s="1" t="s">
        <v>227</v>
      </c>
      <c r="B82" s="1">
        <v>904.83276547000003</v>
      </c>
      <c r="C82" s="1" t="s">
        <v>228</v>
      </c>
      <c r="D82" s="1">
        <v>24.079142857099999</v>
      </c>
      <c r="E82" s="1">
        <v>238505365.21830401</v>
      </c>
      <c r="F82" s="1">
        <v>263934998.646965</v>
      </c>
      <c r="G82" s="1">
        <v>276919492.44909</v>
      </c>
      <c r="H82" s="1">
        <v>59846162.965557002</v>
      </c>
      <c r="I82" s="1">
        <v>62734497.853956297</v>
      </c>
      <c r="J82" s="1">
        <v>54898470.685588501</v>
      </c>
    </row>
    <row r="83" spans="1:10" s="7" customFormat="1">
      <c r="A83" s="1" t="s">
        <v>227</v>
      </c>
      <c r="B83" s="1">
        <v>904.83276547000003</v>
      </c>
      <c r="C83" s="1" t="s">
        <v>228</v>
      </c>
      <c r="D83" s="1">
        <v>24.224714285699999</v>
      </c>
      <c r="E83" s="1">
        <v>238505365.21830401</v>
      </c>
      <c r="F83" s="1">
        <v>263934998.646965</v>
      </c>
      <c r="G83" s="1">
        <v>276919492.44909</v>
      </c>
      <c r="H83" s="1">
        <v>59846162.965557002</v>
      </c>
      <c r="I83" s="1">
        <v>62734497.853956297</v>
      </c>
      <c r="J83" s="1">
        <v>54898470.685588501</v>
      </c>
    </row>
    <row r="84" spans="1:10" s="7" customFormat="1">
      <c r="A84" s="1" t="s">
        <v>229</v>
      </c>
      <c r="B84" s="1">
        <v>956.86406547000001</v>
      </c>
      <c r="C84" s="1" t="s">
        <v>230</v>
      </c>
      <c r="D84" s="1">
        <v>24.0495714286</v>
      </c>
      <c r="E84" s="1">
        <v>5458658.9855443696</v>
      </c>
      <c r="F84" s="1">
        <v>4214670.0058024302</v>
      </c>
      <c r="G84" s="1">
        <v>3522172.8636838999</v>
      </c>
      <c r="H84" s="1">
        <v>5961534.7202937398</v>
      </c>
      <c r="I84" s="1">
        <v>5425978.7569924798</v>
      </c>
      <c r="J84" s="1">
        <v>5955939.2768047899</v>
      </c>
    </row>
    <row r="85" spans="1:10" s="7" customFormat="1">
      <c r="A85" s="1" t="s">
        <v>231</v>
      </c>
      <c r="B85" s="1">
        <v>954.84841546999996</v>
      </c>
      <c r="C85" s="1" t="s">
        <v>232</v>
      </c>
      <c r="D85" s="1">
        <v>23.981857142900001</v>
      </c>
      <c r="E85" s="1">
        <v>18929169.2080152</v>
      </c>
      <c r="F85" s="1">
        <v>12034544.515968099</v>
      </c>
      <c r="G85" s="1">
        <v>6994644.6027450496</v>
      </c>
      <c r="H85" s="1">
        <v>8074035.3211596403</v>
      </c>
      <c r="I85" s="1">
        <v>8690396.3352736495</v>
      </c>
      <c r="J85" s="1">
        <v>7144748.33615088</v>
      </c>
    </row>
    <row r="86" spans="1:10" s="7" customFormat="1">
      <c r="A86" s="1" t="s">
        <v>233</v>
      </c>
      <c r="B86" s="1">
        <v>952.83276547000003</v>
      </c>
      <c r="C86" s="1" t="s">
        <v>234</v>
      </c>
      <c r="D86" s="1">
        <v>23.9517142857</v>
      </c>
      <c r="E86" s="1">
        <v>42762079.4684522</v>
      </c>
      <c r="F86" s="1">
        <v>31050510.124585599</v>
      </c>
      <c r="G86" s="1">
        <v>20131199.9197217</v>
      </c>
      <c r="H86" s="1">
        <v>17598427.855268002</v>
      </c>
      <c r="I86" s="1">
        <v>22028927.284093101</v>
      </c>
      <c r="J86" s="1">
        <v>16145041.014704701</v>
      </c>
    </row>
    <row r="87" spans="1:10" s="7" customFormat="1">
      <c r="A87" s="1" t="s">
        <v>235</v>
      </c>
      <c r="B87" s="1">
        <v>888.80146547000004</v>
      </c>
      <c r="C87" s="1" t="s">
        <v>236</v>
      </c>
      <c r="D87" s="1">
        <v>23.7875714286</v>
      </c>
      <c r="E87" s="1">
        <v>27922874.5353962</v>
      </c>
      <c r="F87" s="1">
        <v>31468096.290187798</v>
      </c>
      <c r="G87" s="1">
        <v>32702354.3637123</v>
      </c>
      <c r="H87" s="1">
        <v>29148374.276597101</v>
      </c>
      <c r="I87" s="1">
        <v>29997710.346642699</v>
      </c>
      <c r="J87" s="1">
        <v>28901660.2171731</v>
      </c>
    </row>
    <row r="88" spans="1:10" s="7" customFormat="1">
      <c r="A88" s="1" t="s">
        <v>237</v>
      </c>
      <c r="B88" s="1">
        <v>886.78581546999999</v>
      </c>
      <c r="C88" s="1" t="s">
        <v>238</v>
      </c>
      <c r="D88" s="1">
        <v>23.531714285700001</v>
      </c>
      <c r="E88" s="1">
        <v>15215114.7789618</v>
      </c>
      <c r="F88" s="1">
        <v>12385112.4998965</v>
      </c>
      <c r="G88" s="1">
        <v>9994998.95391283</v>
      </c>
      <c r="H88" s="1">
        <v>29613109.8137534</v>
      </c>
      <c r="I88" s="1">
        <v>28520891.994927902</v>
      </c>
      <c r="J88" s="1">
        <v>29862608.824876599</v>
      </c>
    </row>
    <row r="89" spans="1:10" s="7" customFormat="1">
      <c r="A89" s="1" t="s">
        <v>239</v>
      </c>
      <c r="B89" s="1">
        <v>902.81711546999998</v>
      </c>
      <c r="C89" s="1" t="s">
        <v>240</v>
      </c>
      <c r="D89" s="1">
        <v>23.876000000000001</v>
      </c>
      <c r="E89" s="1">
        <v>535794480.97286803</v>
      </c>
      <c r="F89" s="1">
        <v>548486962.90950406</v>
      </c>
      <c r="G89" s="1">
        <v>587548253.24532199</v>
      </c>
      <c r="H89" s="1">
        <v>217482554.28877401</v>
      </c>
      <c r="I89" s="1">
        <v>223498879.71280801</v>
      </c>
      <c r="J89" s="1">
        <v>201131369.50254601</v>
      </c>
    </row>
    <row r="90" spans="1:10" s="7" customFormat="1">
      <c r="A90" s="1" t="s">
        <v>241</v>
      </c>
      <c r="B90" s="1">
        <v>900.80146547000004</v>
      </c>
      <c r="C90" s="1" t="s">
        <v>242</v>
      </c>
      <c r="D90" s="1">
        <v>23.675000000000001</v>
      </c>
      <c r="E90" s="1">
        <v>323634153.98024398</v>
      </c>
      <c r="F90" s="1">
        <v>230967288.84180999</v>
      </c>
      <c r="G90" s="1">
        <v>182524055.580623</v>
      </c>
      <c r="H90" s="1">
        <v>392395519.77473098</v>
      </c>
      <c r="I90" s="1">
        <v>391425996.61719</v>
      </c>
      <c r="J90" s="1">
        <v>362033289.73362201</v>
      </c>
    </row>
    <row r="91" spans="1:10" s="7" customFormat="1">
      <c r="A91" s="1" t="s">
        <v>243</v>
      </c>
      <c r="B91" s="1">
        <v>926.81711546999998</v>
      </c>
      <c r="C91" s="1" t="s">
        <v>244</v>
      </c>
      <c r="D91" s="1">
        <v>23.84</v>
      </c>
      <c r="E91" s="1">
        <v>120223898.74657799</v>
      </c>
      <c r="F91" s="1">
        <v>79678358.256453902</v>
      </c>
      <c r="G91" s="1">
        <v>49396213.689104997</v>
      </c>
      <c r="H91" s="1">
        <v>59576924.297540903</v>
      </c>
      <c r="I91" s="1">
        <v>62335686.533964403</v>
      </c>
      <c r="J91" s="1">
        <v>55083295.628496297</v>
      </c>
    </row>
    <row r="92" spans="1:10" s="7" customFormat="1">
      <c r="A92" s="1" t="s">
        <v>245</v>
      </c>
      <c r="B92" s="1">
        <v>946.87971546999995</v>
      </c>
      <c r="C92" s="1" t="s">
        <v>246</v>
      </c>
      <c r="D92" s="1">
        <v>24.310857142900002</v>
      </c>
      <c r="E92" s="1">
        <v>2667529.6719294498</v>
      </c>
      <c r="F92" s="1">
        <v>3753604.7685542698</v>
      </c>
      <c r="G92" s="1">
        <v>4814455.4177088998</v>
      </c>
      <c r="H92" s="1">
        <v>1137025.1572902601</v>
      </c>
      <c r="I92" s="1">
        <v>1151056.18674772</v>
      </c>
      <c r="J92" s="1">
        <v>1104618.4459124</v>
      </c>
    </row>
    <row r="93" spans="1:10" s="7" customFormat="1">
      <c r="A93" s="1" t="s">
        <v>247</v>
      </c>
      <c r="B93" s="1">
        <v>960.89536547</v>
      </c>
      <c r="C93" s="1" t="s">
        <v>248</v>
      </c>
      <c r="D93" s="1">
        <v>24.437428571400002</v>
      </c>
      <c r="E93" s="1">
        <v>54795934.161580898</v>
      </c>
      <c r="F93" s="1">
        <v>87358280.201042399</v>
      </c>
      <c r="G93" s="1">
        <v>101731525.73775899</v>
      </c>
      <c r="H93" s="1">
        <v>3016134.0508598899</v>
      </c>
      <c r="I93" s="1">
        <v>3242388.92062653</v>
      </c>
      <c r="J93" s="1">
        <v>2699945.56213282</v>
      </c>
    </row>
    <row r="94" spans="1:10" s="7" customFormat="1">
      <c r="A94" s="1" t="s">
        <v>247</v>
      </c>
      <c r="B94" s="1">
        <v>960.89536547</v>
      </c>
      <c r="C94" s="1" t="s">
        <v>248</v>
      </c>
      <c r="D94" s="1">
        <v>24.367000000000001</v>
      </c>
      <c r="E94" s="1">
        <v>54795934.161580898</v>
      </c>
      <c r="F94" s="1">
        <v>87358280.201042399</v>
      </c>
      <c r="G94" s="1">
        <v>101731525.73775899</v>
      </c>
      <c r="H94" s="1">
        <v>3016134.0508598899</v>
      </c>
      <c r="I94" s="1">
        <v>3242388.92062653</v>
      </c>
      <c r="J94" s="1">
        <v>2699945.56213282</v>
      </c>
    </row>
    <row r="95" spans="1:10" s="7" customFormat="1">
      <c r="A95" s="1" t="s">
        <v>249</v>
      </c>
      <c r="B95" s="1">
        <v>958.87971546999995</v>
      </c>
      <c r="C95" s="1" t="s">
        <v>250</v>
      </c>
      <c r="D95" s="1">
        <v>24.214714285700001</v>
      </c>
      <c r="E95" s="1">
        <v>20727851.920345701</v>
      </c>
      <c r="F95" s="1">
        <v>30806398.573167201</v>
      </c>
      <c r="G95" s="1">
        <v>35785661.032379299</v>
      </c>
      <c r="H95" s="1">
        <v>5236601.5958723696</v>
      </c>
      <c r="I95" s="1">
        <v>5469347.3158886395</v>
      </c>
      <c r="J95" s="1">
        <v>5334340.6187991602</v>
      </c>
    </row>
    <row r="96" spans="1:10" s="7" customFormat="1">
      <c r="A96" s="1" t="s">
        <v>251</v>
      </c>
      <c r="B96" s="1">
        <v>952.83276547000003</v>
      </c>
      <c r="C96" s="1" t="s">
        <v>234</v>
      </c>
      <c r="D96" s="1">
        <v>23.814428571400001</v>
      </c>
      <c r="E96" s="1">
        <v>42762079.4684522</v>
      </c>
      <c r="F96" s="1">
        <v>31050510.124585599</v>
      </c>
      <c r="G96" s="1">
        <v>20131199.9197217</v>
      </c>
      <c r="H96" s="1">
        <v>17598427.855268002</v>
      </c>
      <c r="I96" s="1">
        <v>22028927.284093101</v>
      </c>
      <c r="J96" s="1">
        <v>16145041.014704701</v>
      </c>
    </row>
    <row r="97" spans="1:10" s="7" customFormat="1">
      <c r="A97" s="1" t="s">
        <v>252</v>
      </c>
      <c r="B97" s="1">
        <v>950.81711546999998</v>
      </c>
      <c r="C97" s="1" t="s">
        <v>253</v>
      </c>
      <c r="D97" s="1">
        <v>23.571999999999999</v>
      </c>
      <c r="E97" s="1">
        <v>40917601.403693303</v>
      </c>
      <c r="F97" s="1">
        <v>30479339.9901696</v>
      </c>
      <c r="G97" s="1">
        <v>23352934.0293306</v>
      </c>
      <c r="H97" s="1">
        <v>23273276.016751301</v>
      </c>
      <c r="I97" s="1">
        <v>26946110.180805702</v>
      </c>
      <c r="J97" s="1">
        <v>29284408.598064601</v>
      </c>
    </row>
    <row r="98" spans="1:10" s="7" customFormat="1">
      <c r="A98" s="1" t="s">
        <v>254</v>
      </c>
      <c r="B98" s="1">
        <v>974.91101547000005</v>
      </c>
      <c r="C98" s="1" t="s">
        <v>255</v>
      </c>
      <c r="D98" s="1">
        <v>24.432571428599999</v>
      </c>
      <c r="E98" s="1">
        <v>1613365.60487248</v>
      </c>
      <c r="F98" s="1">
        <v>3192383.9421897698</v>
      </c>
      <c r="G98" s="1">
        <v>4056232.5299990699</v>
      </c>
      <c r="H98" s="1">
        <v>353643.02269656002</v>
      </c>
      <c r="I98" s="1">
        <v>393617.15048153099</v>
      </c>
      <c r="J98" s="1">
        <v>329245.42165526998</v>
      </c>
    </row>
    <row r="99" spans="1:10" s="7" customFormat="1">
      <c r="A99" s="1" t="s">
        <v>256</v>
      </c>
      <c r="B99" s="1">
        <v>988.92666546999999</v>
      </c>
      <c r="C99" s="1" t="s">
        <v>257</v>
      </c>
      <c r="D99" s="1">
        <v>24.491714285699999</v>
      </c>
      <c r="E99" s="1">
        <v>20935646.171131399</v>
      </c>
      <c r="F99" s="1">
        <v>42053915.138163298</v>
      </c>
      <c r="G99" s="1">
        <v>56894366.956385203</v>
      </c>
      <c r="H99" s="1">
        <v>825467.47110005596</v>
      </c>
      <c r="I99" s="1">
        <v>841649.65845434798</v>
      </c>
      <c r="J99" s="1">
        <v>658991.964891401</v>
      </c>
    </row>
    <row r="100" spans="1:10" s="7" customFormat="1">
      <c r="A100" s="1" t="s">
        <v>258</v>
      </c>
      <c r="B100" s="1">
        <v>898.78581546999999</v>
      </c>
      <c r="C100" s="1" t="s">
        <v>259</v>
      </c>
      <c r="D100" s="1">
        <v>23.3881428571</v>
      </c>
      <c r="E100" s="1">
        <v>256170539.16835299</v>
      </c>
      <c r="F100" s="1">
        <v>217261904.58285701</v>
      </c>
      <c r="G100" s="1">
        <v>189923329.58561</v>
      </c>
      <c r="H100" s="1">
        <v>501072667.89561898</v>
      </c>
      <c r="I100" s="1">
        <v>493771689.21087199</v>
      </c>
      <c r="J100" s="1">
        <v>492030848.81296003</v>
      </c>
    </row>
    <row r="101" spans="1:10" s="7" customFormat="1">
      <c r="A101" s="1" t="s">
        <v>260</v>
      </c>
      <c r="B101" s="1">
        <v>896.77016547000005</v>
      </c>
      <c r="C101" s="1" t="s">
        <v>170</v>
      </c>
      <c r="D101" s="1">
        <v>22.9885714286</v>
      </c>
      <c r="E101" s="1">
        <v>51831158.369633399</v>
      </c>
      <c r="F101" s="1">
        <v>43954132.425425597</v>
      </c>
      <c r="G101" s="1">
        <v>40493582.969977103</v>
      </c>
      <c r="H101" s="1">
        <v>270876951.01640803</v>
      </c>
      <c r="I101" s="1">
        <v>229687845.552587</v>
      </c>
      <c r="J101" s="1">
        <v>274764700.19259697</v>
      </c>
    </row>
    <row r="102" spans="1:10" s="7" customFormat="1">
      <c r="A102" s="1" t="s">
        <v>261</v>
      </c>
      <c r="B102" s="1">
        <v>922.78581546999999</v>
      </c>
      <c r="C102" s="1" t="s">
        <v>182</v>
      </c>
      <c r="D102" s="1">
        <v>23.249428571399999</v>
      </c>
      <c r="E102" s="1">
        <v>73739408.961598799</v>
      </c>
      <c r="F102" s="1">
        <v>47850845.573220499</v>
      </c>
      <c r="G102" s="1">
        <v>31260575.4705065</v>
      </c>
      <c r="H102" s="1">
        <v>47785358.407025501</v>
      </c>
      <c r="I102" s="1">
        <v>52418002.323003396</v>
      </c>
      <c r="J102" s="1">
        <v>48115810.143904798</v>
      </c>
    </row>
    <row r="103" spans="1:10" s="7" customFormat="1">
      <c r="A103" s="1" t="s">
        <v>262</v>
      </c>
      <c r="B103" s="1">
        <v>946.78581546999999</v>
      </c>
      <c r="C103" s="1" t="s">
        <v>263</v>
      </c>
      <c r="D103" s="1">
        <v>23.072714285699998</v>
      </c>
      <c r="E103" s="1">
        <v>29972170.943208002</v>
      </c>
      <c r="F103" s="1">
        <v>25622551.3721282</v>
      </c>
      <c r="G103" s="1">
        <v>18388009.1137085</v>
      </c>
      <c r="H103" s="1">
        <v>29415536.927796699</v>
      </c>
      <c r="I103" s="1">
        <v>31510512.278629601</v>
      </c>
      <c r="J103" s="1">
        <v>27889647.2161966</v>
      </c>
    </row>
    <row r="104" spans="1:10" s="7" customFormat="1">
      <c r="A104" s="1" t="s">
        <v>264</v>
      </c>
      <c r="B104" s="1">
        <v>986.91101547000005</v>
      </c>
      <c r="C104" s="1" t="s">
        <v>265</v>
      </c>
      <c r="D104" s="1">
        <v>24.358285714299999</v>
      </c>
      <c r="E104" s="1">
        <v>3156003.1807589298</v>
      </c>
      <c r="F104" s="1">
        <v>4637423.3378214398</v>
      </c>
      <c r="G104" s="1">
        <v>5848387.5314144399</v>
      </c>
      <c r="H104" s="1">
        <v>1679187.61748095</v>
      </c>
      <c r="I104" s="1">
        <v>1651259.6648771199</v>
      </c>
      <c r="J104" s="1">
        <v>1622809.8322409401</v>
      </c>
    </row>
    <row r="105" spans="1:10" s="7" customFormat="1">
      <c r="A105" s="1" t="s">
        <v>266</v>
      </c>
      <c r="B105" s="1">
        <v>984.89536547</v>
      </c>
      <c r="C105" s="1" t="s">
        <v>267</v>
      </c>
      <c r="D105" s="1">
        <v>24.205571428599999</v>
      </c>
      <c r="E105" s="1">
        <v>933339.67998226301</v>
      </c>
      <c r="F105" s="1">
        <v>771567.83986092999</v>
      </c>
      <c r="G105" s="1">
        <v>735811.84352537198</v>
      </c>
      <c r="H105" s="1">
        <v>1900663.3751671601</v>
      </c>
      <c r="I105" s="1">
        <v>1868238.8572161701</v>
      </c>
      <c r="J105" s="1">
        <v>2006602.8067977901</v>
      </c>
    </row>
    <row r="106" spans="1:10" s="7" customFormat="1">
      <c r="A106" s="1" t="s">
        <v>268</v>
      </c>
      <c r="B106" s="1">
        <v>884.77016547000005</v>
      </c>
      <c r="C106" s="1" t="s">
        <v>269</v>
      </c>
      <c r="D106" s="1">
        <v>23.185142857100001</v>
      </c>
      <c r="E106" s="1">
        <v>2801946.6107115201</v>
      </c>
      <c r="F106" s="1">
        <v>2333828.3778125001</v>
      </c>
      <c r="G106" s="1">
        <v>1904716.45569399</v>
      </c>
      <c r="H106" s="1">
        <v>13582835.212443599</v>
      </c>
      <c r="I106" s="1">
        <v>11780687.054262299</v>
      </c>
      <c r="J106" s="1">
        <v>13757103.437861601</v>
      </c>
    </row>
    <row r="107" spans="1:10" s="7" customFormat="1">
      <c r="A107" s="1" t="s">
        <v>270</v>
      </c>
      <c r="B107" s="1">
        <v>920.77016547000005</v>
      </c>
      <c r="C107" s="1" t="s">
        <v>184</v>
      </c>
      <c r="D107" s="1">
        <v>22.758142857100001</v>
      </c>
      <c r="E107" s="1">
        <v>11711485.398749599</v>
      </c>
      <c r="F107" s="1">
        <v>10472914.6463081</v>
      </c>
      <c r="G107" s="1">
        <v>8341785.2594132703</v>
      </c>
      <c r="H107" s="1">
        <v>16998812.382807001</v>
      </c>
      <c r="I107" s="1">
        <v>16421328.2910682</v>
      </c>
      <c r="J107" s="1">
        <v>18202884.232428599</v>
      </c>
    </row>
    <row r="108" spans="1:10" s="7" customFormat="1">
      <c r="A108" s="1" t="s">
        <v>271</v>
      </c>
      <c r="B108" s="1">
        <v>944.77016547000005</v>
      </c>
      <c r="C108" s="1" t="s">
        <v>272</v>
      </c>
      <c r="D108" s="1">
        <v>22.380285714300001</v>
      </c>
      <c r="E108" s="1">
        <v>3871435.8523538001</v>
      </c>
      <c r="F108" s="1">
        <v>3619413.9775763401</v>
      </c>
      <c r="G108" s="1">
        <v>3168522.4770518802</v>
      </c>
      <c r="H108" s="1">
        <v>6098390.8230011296</v>
      </c>
      <c r="I108" s="1">
        <v>6000801.8590692999</v>
      </c>
      <c r="J108" s="1">
        <v>6460378.1575120101</v>
      </c>
    </row>
    <row r="109" spans="1:10" s="7" customFormat="1">
      <c r="A109" s="1" t="s">
        <v>273</v>
      </c>
      <c r="B109" s="1">
        <v>894.75451547</v>
      </c>
      <c r="C109" s="1" t="s">
        <v>274</v>
      </c>
      <c r="D109" s="1">
        <v>22.250285714299999</v>
      </c>
      <c r="E109" s="1">
        <v>2256250.7909236401</v>
      </c>
      <c r="F109" s="1">
        <v>1835461.3872573001</v>
      </c>
      <c r="G109" s="1">
        <v>1883531.93498026</v>
      </c>
      <c r="H109" s="1">
        <v>22942879.809749901</v>
      </c>
      <c r="I109" s="1">
        <v>18550819.7692439</v>
      </c>
      <c r="J109" s="1">
        <v>24708781.784365699</v>
      </c>
    </row>
    <row r="110" spans="1:10" s="7" customFormat="1">
      <c r="A110" s="1" t="s">
        <v>275</v>
      </c>
      <c r="B110" s="1">
        <v>916.83276547000003</v>
      </c>
      <c r="C110" s="1" t="s">
        <v>276</v>
      </c>
      <c r="D110" s="1">
        <v>23.991714285699999</v>
      </c>
      <c r="E110" s="1">
        <v>7830420.8780007903</v>
      </c>
      <c r="F110" s="1">
        <v>6600107.0491532898</v>
      </c>
      <c r="G110" s="1">
        <v>6005725.1638676599</v>
      </c>
      <c r="H110" s="1">
        <v>10839234.5765901</v>
      </c>
      <c r="I110" s="1">
        <v>10074779.900991799</v>
      </c>
      <c r="J110" s="1">
        <v>10890826.6632786</v>
      </c>
    </row>
    <row r="111" spans="1:10" s="7" customFormat="1">
      <c r="A111" s="1" t="s">
        <v>277</v>
      </c>
      <c r="B111" s="1">
        <v>912.80146547000004</v>
      </c>
      <c r="C111" s="1" t="s">
        <v>218</v>
      </c>
      <c r="D111" s="1">
        <v>23.555714285699999</v>
      </c>
      <c r="E111" s="1">
        <v>2904815.8809306901</v>
      </c>
      <c r="F111" s="1">
        <v>1826926.09582522</v>
      </c>
      <c r="G111" s="1">
        <v>1394100.3358969099</v>
      </c>
      <c r="H111" s="1">
        <v>7430558.8378737699</v>
      </c>
      <c r="I111" s="1">
        <v>6946308.8946671402</v>
      </c>
      <c r="J111" s="1">
        <v>7326394.43879358</v>
      </c>
    </row>
    <row r="112" spans="1:10" s="7" customFormat="1">
      <c r="A112" s="1" t="s">
        <v>277</v>
      </c>
      <c r="B112" s="1">
        <v>912.80146547000004</v>
      </c>
      <c r="C112" s="1" t="s">
        <v>218</v>
      </c>
      <c r="D112" s="1">
        <v>23.391999999999999</v>
      </c>
      <c r="E112" s="1">
        <v>1550912.84838725</v>
      </c>
      <c r="F112" s="1">
        <v>1205348.31915068</v>
      </c>
      <c r="G112" s="1">
        <v>876042.10872312996</v>
      </c>
      <c r="H112" s="1">
        <v>1832807.6992312099</v>
      </c>
      <c r="I112" s="1">
        <v>1906163.5460166</v>
      </c>
      <c r="J112" s="1">
        <v>1890552.8418985801</v>
      </c>
    </row>
    <row r="113" spans="1:10" s="7" customFormat="1">
      <c r="A113" s="1" t="s">
        <v>278</v>
      </c>
      <c r="B113" s="1">
        <v>932.86406547000001</v>
      </c>
      <c r="C113" s="1" t="s">
        <v>279</v>
      </c>
      <c r="D113" s="1">
        <v>24.2307142857</v>
      </c>
      <c r="E113" s="1">
        <v>148819404.19510299</v>
      </c>
      <c r="F113" s="1">
        <v>195042053.09334299</v>
      </c>
      <c r="G113" s="1">
        <v>196790345.14568701</v>
      </c>
      <c r="H113" s="1">
        <v>11306764.9328766</v>
      </c>
      <c r="I113" s="1">
        <v>11785795.175783901</v>
      </c>
      <c r="J113" s="1">
        <v>10320243.015671</v>
      </c>
    </row>
    <row r="114" spans="1:10" s="7" customFormat="1">
      <c r="A114" s="1" t="s">
        <v>280</v>
      </c>
      <c r="B114" s="1">
        <v>930.84841546999996</v>
      </c>
      <c r="C114" s="1" t="s">
        <v>281</v>
      </c>
      <c r="D114" s="1">
        <v>24.060142857100001</v>
      </c>
      <c r="E114" s="1">
        <v>122271649.60617501</v>
      </c>
      <c r="F114" s="1">
        <v>152264003.01169601</v>
      </c>
      <c r="G114" s="1">
        <v>160482799.99844399</v>
      </c>
      <c r="H114" s="1">
        <v>26997489.688912999</v>
      </c>
      <c r="I114" s="1">
        <v>26791199.401938301</v>
      </c>
      <c r="J114" s="1">
        <v>26871931.691251401</v>
      </c>
    </row>
    <row r="115" spans="1:10" s="7" customFormat="1">
      <c r="A115" s="1" t="s">
        <v>282</v>
      </c>
      <c r="B115" s="1">
        <v>928.83276547000003</v>
      </c>
      <c r="C115" s="1" t="s">
        <v>283</v>
      </c>
      <c r="D115" s="1">
        <v>23.9244285714</v>
      </c>
      <c r="E115" s="1">
        <v>39416417.039829001</v>
      </c>
      <c r="F115" s="1">
        <v>24975188.571466401</v>
      </c>
      <c r="G115" s="1">
        <v>17391689.585013799</v>
      </c>
      <c r="H115" s="1">
        <v>41340303.6382199</v>
      </c>
      <c r="I115" s="1">
        <v>39312316.300829999</v>
      </c>
      <c r="J115" s="1">
        <v>39560951.103119098</v>
      </c>
    </row>
    <row r="116" spans="1:10" s="7" customFormat="1">
      <c r="A116" s="1" t="s">
        <v>284</v>
      </c>
      <c r="B116" s="1">
        <v>922.78581546999999</v>
      </c>
      <c r="C116" s="1" t="s">
        <v>182</v>
      </c>
      <c r="D116" s="1">
        <v>23.079571428600001</v>
      </c>
      <c r="E116" s="1">
        <v>12600565.062148301</v>
      </c>
      <c r="F116" s="1">
        <v>11022113.5608312</v>
      </c>
      <c r="G116" s="1">
        <v>8142133.5785417398</v>
      </c>
      <c r="H116" s="1">
        <v>18734965.7360727</v>
      </c>
      <c r="I116" s="1">
        <v>15370916.899045199</v>
      </c>
      <c r="J116" s="1">
        <v>18094045.469588</v>
      </c>
    </row>
    <row r="117" spans="1:10" s="7" customFormat="1">
      <c r="A117" s="1" t="s">
        <v>285</v>
      </c>
      <c r="B117" s="1">
        <v>918.75451547</v>
      </c>
      <c r="C117" s="1" t="s">
        <v>286</v>
      </c>
      <c r="D117" s="1">
        <v>21.8</v>
      </c>
      <c r="E117" s="1">
        <v>408640.95140630199</v>
      </c>
      <c r="F117" s="1">
        <v>351104.62314100401</v>
      </c>
      <c r="G117" s="1">
        <v>336398.30494857201</v>
      </c>
      <c r="H117" s="1">
        <v>2503973.5028669899</v>
      </c>
      <c r="I117" s="1">
        <v>2335636.57062804</v>
      </c>
      <c r="J117" s="1">
        <v>2881538.0103858798</v>
      </c>
    </row>
    <row r="118" spans="1:10" s="7" customFormat="1">
      <c r="A118" s="1" t="s">
        <v>287</v>
      </c>
      <c r="B118" s="1">
        <v>1002.94231547</v>
      </c>
      <c r="C118" s="1" t="s">
        <v>288</v>
      </c>
      <c r="D118" s="1">
        <v>24.561857142899999</v>
      </c>
      <c r="E118" s="1">
        <v>791745.09889954596</v>
      </c>
      <c r="F118" s="1">
        <v>1758408.64904707</v>
      </c>
      <c r="G118" s="1">
        <v>2663704.4369829898</v>
      </c>
      <c r="H118" s="1">
        <v>103582.420230962</v>
      </c>
      <c r="I118" s="1">
        <v>88218.682876412102</v>
      </c>
      <c r="J118" s="1">
        <v>69119.407935089694</v>
      </c>
    </row>
    <row r="119" spans="1:10" s="7" customFormat="1">
      <c r="A119" s="1" t="s">
        <v>289</v>
      </c>
      <c r="B119" s="1">
        <v>1016.95796547</v>
      </c>
      <c r="C119" s="1" t="s">
        <v>290</v>
      </c>
      <c r="D119" s="1">
        <v>24.613285714300002</v>
      </c>
      <c r="E119" s="1">
        <v>4053517.4638775401</v>
      </c>
      <c r="F119" s="1">
        <v>9566634.6357354</v>
      </c>
      <c r="G119" s="1">
        <v>15822135.2936996</v>
      </c>
      <c r="H119" s="1">
        <v>185136.471277479</v>
      </c>
      <c r="I119" s="1">
        <v>200958.49715165899</v>
      </c>
      <c r="J119" s="1">
        <v>156481.36043768501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195A-A034-4815-93C0-A25DB119E3A8}">
  <dimension ref="A1:J241"/>
  <sheetViews>
    <sheetView workbookViewId="0">
      <selection activeCell="L9" sqref="L9"/>
    </sheetView>
  </sheetViews>
  <sheetFormatPr baseColWidth="10" defaultColWidth="8.83203125" defaultRowHeight="15"/>
  <cols>
    <col min="1" max="1" width="10" customWidth="1"/>
  </cols>
  <sheetData>
    <row r="1" spans="1:10">
      <c r="A1" s="22" t="s">
        <v>666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s="2" customFormat="1">
      <c r="A2" s="1" t="s">
        <v>0</v>
      </c>
      <c r="B2" s="1" t="s">
        <v>35</v>
      </c>
      <c r="C2" s="1" t="s">
        <v>36</v>
      </c>
      <c r="D2" s="1" t="s">
        <v>37</v>
      </c>
      <c r="E2" s="1" t="s">
        <v>660</v>
      </c>
      <c r="F2" s="1" t="s">
        <v>661</v>
      </c>
      <c r="G2" s="1" t="s">
        <v>662</v>
      </c>
      <c r="H2" s="1" t="s">
        <v>663</v>
      </c>
      <c r="I2" s="1" t="s">
        <v>664</v>
      </c>
      <c r="J2" s="1" t="s">
        <v>665</v>
      </c>
    </row>
    <row r="3" spans="1:10" s="2" customFormat="1">
      <c r="A3" s="1" t="s">
        <v>291</v>
      </c>
      <c r="B3" s="1">
        <v>1239.8397545299999</v>
      </c>
      <c r="C3" s="1" t="s">
        <v>292</v>
      </c>
      <c r="D3" s="1">
        <v>13.0858571429</v>
      </c>
      <c r="E3" s="1">
        <v>42759970.039181203</v>
      </c>
      <c r="F3" s="1">
        <v>43592157.566207498</v>
      </c>
      <c r="G3" s="1">
        <v>36060955.5176045</v>
      </c>
      <c r="H3" s="1">
        <v>40479757.798078001</v>
      </c>
      <c r="I3" s="1">
        <v>42544725.816808</v>
      </c>
      <c r="J3" s="1">
        <v>34302751.8272072</v>
      </c>
    </row>
    <row r="4" spans="1:10" s="2" customFormat="1">
      <c r="A4" s="1" t="s">
        <v>293</v>
      </c>
      <c r="B4" s="1">
        <v>1454.01190453</v>
      </c>
      <c r="C4" s="1" t="s">
        <v>294</v>
      </c>
      <c r="D4" s="1">
        <v>15.056142857099999</v>
      </c>
      <c r="E4" s="1">
        <v>1780477.3772164099</v>
      </c>
      <c r="F4" s="1">
        <v>1677628.0650735199</v>
      </c>
      <c r="G4" s="1">
        <v>1924691.9127456001</v>
      </c>
      <c r="H4" s="1">
        <v>1133580.1178632099</v>
      </c>
      <c r="I4" s="1">
        <v>938267.88483164099</v>
      </c>
      <c r="J4" s="1">
        <v>996719.34745854395</v>
      </c>
    </row>
    <row r="5" spans="1:10" s="2" customFormat="1">
      <c r="A5" s="1" t="s">
        <v>295</v>
      </c>
      <c r="B5" s="1">
        <v>1421.9493045300001</v>
      </c>
      <c r="C5" s="1" t="s">
        <v>296</v>
      </c>
      <c r="D5" s="1">
        <v>13.470142857100001</v>
      </c>
      <c r="E5" s="1">
        <v>1260353.07946186</v>
      </c>
      <c r="F5" s="1">
        <v>1136246.28667611</v>
      </c>
      <c r="G5" s="1">
        <v>1069364.9309344899</v>
      </c>
      <c r="H5" s="1">
        <v>1541536.7473387399</v>
      </c>
      <c r="I5" s="1">
        <v>1761045.76886604</v>
      </c>
      <c r="J5" s="1">
        <v>1417290.3034228301</v>
      </c>
    </row>
    <row r="6" spans="1:10" s="2" customFormat="1">
      <c r="A6" s="1" t="s">
        <v>297</v>
      </c>
      <c r="B6" s="1">
        <v>1427.99625453</v>
      </c>
      <c r="C6" s="1" t="s">
        <v>298</v>
      </c>
      <c r="D6" s="1">
        <v>15.006</v>
      </c>
      <c r="E6" s="1">
        <v>1451451.12876537</v>
      </c>
      <c r="F6" s="1">
        <v>1308907.20822621</v>
      </c>
      <c r="G6" s="1">
        <v>1406148.1194792499</v>
      </c>
      <c r="H6" s="1">
        <v>1340516.4648509701</v>
      </c>
      <c r="I6" s="1">
        <v>1353116.7906622</v>
      </c>
      <c r="J6" s="1">
        <v>1228289.0828865401</v>
      </c>
    </row>
    <row r="7" spans="1:10" s="2" customFormat="1">
      <c r="A7" s="1" t="s">
        <v>299</v>
      </c>
      <c r="B7" s="1">
        <v>1451.99625453</v>
      </c>
      <c r="C7" s="1" t="s">
        <v>300</v>
      </c>
      <c r="D7" s="1">
        <v>14.561857142899999</v>
      </c>
      <c r="E7" s="1">
        <v>5192849.8093525004</v>
      </c>
      <c r="F7" s="1">
        <v>5081333.0062793205</v>
      </c>
      <c r="G7" s="1">
        <v>5109015.4712675996</v>
      </c>
      <c r="H7" s="1">
        <v>4505816.6146445796</v>
      </c>
      <c r="I7" s="1">
        <v>3933403.5754848202</v>
      </c>
      <c r="J7" s="1">
        <v>3928159.69724348</v>
      </c>
    </row>
    <row r="8" spans="1:10" s="2" customFormat="1">
      <c r="A8" s="1" t="s">
        <v>301</v>
      </c>
      <c r="B8" s="1">
        <v>1449.9806045299999</v>
      </c>
      <c r="C8" s="1" t="s">
        <v>302</v>
      </c>
      <c r="D8" s="1">
        <v>14.0788571429</v>
      </c>
      <c r="E8" s="1">
        <v>7843213.8208083604</v>
      </c>
      <c r="F8" s="1">
        <v>7542009.1819042796</v>
      </c>
      <c r="G8" s="1">
        <v>7200118.7551817</v>
      </c>
      <c r="H8" s="1">
        <v>8923233.5000301003</v>
      </c>
      <c r="I8" s="1">
        <v>8526020.4947849102</v>
      </c>
      <c r="J8" s="1">
        <v>7947073.5896532601</v>
      </c>
    </row>
    <row r="9" spans="1:10" s="2" customFormat="1">
      <c r="A9" s="1" t="s">
        <v>303</v>
      </c>
      <c r="B9" s="1">
        <v>1447.9649545299999</v>
      </c>
      <c r="C9" s="1" t="s">
        <v>304</v>
      </c>
      <c r="D9" s="1">
        <v>13.5772857143</v>
      </c>
      <c r="E9" s="1">
        <v>7889237.3147718804</v>
      </c>
      <c r="F9" s="1">
        <v>7734821.1110996297</v>
      </c>
      <c r="G9" s="1">
        <v>7262039.1294809403</v>
      </c>
      <c r="H9" s="1">
        <v>12998784.4947377</v>
      </c>
      <c r="I9" s="1">
        <v>13208386.965993499</v>
      </c>
      <c r="J9" s="1">
        <v>13151922.4468555</v>
      </c>
    </row>
    <row r="10" spans="1:10" s="2" customFormat="1">
      <c r="A10" s="1" t="s">
        <v>305</v>
      </c>
      <c r="B10" s="1">
        <v>1473.9806045299999</v>
      </c>
      <c r="C10" s="1" t="s">
        <v>306</v>
      </c>
      <c r="D10" s="1">
        <v>13.7254285714</v>
      </c>
      <c r="E10" s="1">
        <v>1164015.33702101</v>
      </c>
      <c r="F10" s="1">
        <v>1051702.0452688399</v>
      </c>
      <c r="G10" s="1">
        <v>906216.08585787204</v>
      </c>
      <c r="H10" s="1">
        <v>1424008.45142595</v>
      </c>
      <c r="I10" s="1">
        <v>1449864.9036701701</v>
      </c>
      <c r="J10" s="1">
        <v>1444564.9241156899</v>
      </c>
    </row>
    <row r="11" spans="1:10" s="2" customFormat="1">
      <c r="A11" s="1" t="s">
        <v>307</v>
      </c>
      <c r="B11" s="1">
        <v>1471.9649545299999</v>
      </c>
      <c r="C11" s="1" t="s">
        <v>308</v>
      </c>
      <c r="D11" s="1">
        <v>13.464428571399999</v>
      </c>
      <c r="E11" s="1">
        <v>1833017.1180817899</v>
      </c>
      <c r="F11" s="1">
        <v>1732048.1129292001</v>
      </c>
      <c r="G11" s="1">
        <v>1890929.81843224</v>
      </c>
      <c r="H11" s="1">
        <v>2736109.6119162999</v>
      </c>
      <c r="I11" s="1">
        <v>2735173.97570275</v>
      </c>
      <c r="J11" s="1">
        <v>2628797.0008763298</v>
      </c>
    </row>
    <row r="12" spans="1:10" s="2" customFormat="1">
      <c r="A12" s="1" t="s">
        <v>309</v>
      </c>
      <c r="B12" s="1">
        <v>1480.0275545300001</v>
      </c>
      <c r="C12" s="1" t="s">
        <v>310</v>
      </c>
      <c r="D12" s="1">
        <v>15.095285714299999</v>
      </c>
      <c r="E12" s="1">
        <v>938845.32793391903</v>
      </c>
      <c r="F12" s="1">
        <v>878480.98167952104</v>
      </c>
      <c r="G12" s="1">
        <v>1035865.3914972499</v>
      </c>
      <c r="H12" s="1">
        <v>535371.49485017697</v>
      </c>
      <c r="I12" s="1">
        <v>404056.27966934699</v>
      </c>
      <c r="J12" s="1">
        <v>485676.628785618</v>
      </c>
    </row>
    <row r="13" spans="1:10" s="2" customFormat="1">
      <c r="A13" s="1" t="s">
        <v>311</v>
      </c>
      <c r="B13" s="1">
        <v>1478.01190453</v>
      </c>
      <c r="C13" s="1" t="s">
        <v>312</v>
      </c>
      <c r="D13" s="1">
        <v>14.6137142857</v>
      </c>
      <c r="E13" s="1">
        <v>3121486.8244610098</v>
      </c>
      <c r="F13" s="1">
        <v>2911319.6455908902</v>
      </c>
      <c r="G13" s="1">
        <v>2995407.3942392301</v>
      </c>
      <c r="H13" s="1">
        <v>2552707.6344749802</v>
      </c>
      <c r="I13" s="1">
        <v>2022738.3303273099</v>
      </c>
      <c r="J13" s="1">
        <v>2255503.1496458198</v>
      </c>
    </row>
    <row r="14" spans="1:10" s="2" customFormat="1">
      <c r="A14" s="1" t="s">
        <v>313</v>
      </c>
      <c r="B14" s="1">
        <v>1475.99625453</v>
      </c>
      <c r="C14" s="1" t="s">
        <v>314</v>
      </c>
      <c r="D14" s="1">
        <v>14.143285714299999</v>
      </c>
      <c r="E14" s="1">
        <v>3112436.9500513002</v>
      </c>
      <c r="F14" s="1">
        <v>3153826.19080375</v>
      </c>
      <c r="G14" s="1">
        <v>3229572.5330199399</v>
      </c>
      <c r="H14" s="1">
        <v>4020832.1543178102</v>
      </c>
      <c r="I14" s="1">
        <v>3250721.7804827802</v>
      </c>
      <c r="J14" s="1">
        <v>3291820.6334405001</v>
      </c>
    </row>
    <row r="15" spans="1:10" s="2" customFormat="1">
      <c r="A15" s="1" t="s">
        <v>315</v>
      </c>
      <c r="B15" s="1">
        <v>452.27826553</v>
      </c>
      <c r="C15" s="1" t="s">
        <v>316</v>
      </c>
      <c r="D15" s="1">
        <v>1.76414285714</v>
      </c>
      <c r="E15" s="1">
        <v>1227820.4978662401</v>
      </c>
      <c r="F15" s="1">
        <v>1300872.0320030099</v>
      </c>
      <c r="G15" s="1">
        <v>1312907.7451476899</v>
      </c>
      <c r="H15" s="1">
        <v>1167940.19708769</v>
      </c>
      <c r="I15" s="1">
        <v>1219825.2273543701</v>
      </c>
      <c r="J15" s="1">
        <v>1183321.1975293099</v>
      </c>
    </row>
    <row r="16" spans="1:10" s="2" customFormat="1">
      <c r="A16" s="1" t="s">
        <v>317</v>
      </c>
      <c r="B16" s="1">
        <v>480.30956552999999</v>
      </c>
      <c r="C16" s="1" t="s">
        <v>318</v>
      </c>
      <c r="D16" s="1">
        <v>2.8817142857100002</v>
      </c>
      <c r="E16" s="1">
        <v>4692692.6673609298</v>
      </c>
      <c r="F16" s="1">
        <v>4519903.2536628405</v>
      </c>
      <c r="G16" s="1">
        <v>4694755.4276590701</v>
      </c>
      <c r="H16" s="1">
        <v>4237837.1913286801</v>
      </c>
      <c r="I16" s="1">
        <v>3902886.3251464898</v>
      </c>
      <c r="J16" s="1">
        <v>3720395.5317450198</v>
      </c>
    </row>
    <row r="17" spans="1:10" s="2" customFormat="1">
      <c r="A17" s="1" t="s">
        <v>319</v>
      </c>
      <c r="B17" s="1">
        <v>464.31465052999999</v>
      </c>
      <c r="C17" s="1" t="s">
        <v>320</v>
      </c>
      <c r="D17" s="1">
        <v>3.5244285714300001</v>
      </c>
      <c r="E17" s="1">
        <v>1826061.6975460299</v>
      </c>
      <c r="F17" s="1">
        <v>1911741.27024833</v>
      </c>
      <c r="G17" s="1">
        <v>1925972.54606826</v>
      </c>
      <c r="H17" s="1">
        <v>1352194.66479155</v>
      </c>
      <c r="I17" s="1">
        <v>1121216.85024495</v>
      </c>
      <c r="J17" s="1">
        <v>1242442.3431196101</v>
      </c>
    </row>
    <row r="18" spans="1:10" s="2" customFormat="1">
      <c r="A18" s="1" t="s">
        <v>321</v>
      </c>
      <c r="B18" s="1">
        <v>500.27826553</v>
      </c>
      <c r="C18" s="1" t="s">
        <v>322</v>
      </c>
      <c r="D18" s="1">
        <v>1.23928571429</v>
      </c>
      <c r="E18" s="1">
        <v>13284266.7935117</v>
      </c>
      <c r="F18" s="1">
        <v>16476982.4489816</v>
      </c>
      <c r="G18" s="1">
        <v>12335113.1757384</v>
      </c>
      <c r="H18" s="1">
        <v>10505520.9768674</v>
      </c>
      <c r="I18" s="1">
        <v>12692206.088948799</v>
      </c>
      <c r="J18" s="1">
        <v>12083889.1342055</v>
      </c>
    </row>
    <row r="19" spans="1:10" s="2" customFormat="1">
      <c r="A19" s="1" t="s">
        <v>323</v>
      </c>
      <c r="B19" s="1">
        <v>528.30956552999999</v>
      </c>
      <c r="C19" s="1" t="s">
        <v>324</v>
      </c>
      <c r="D19" s="1">
        <v>1.64514285714</v>
      </c>
      <c r="E19" s="1">
        <v>2629684.3608018402</v>
      </c>
      <c r="F19" s="1">
        <v>3262201.4095088402</v>
      </c>
      <c r="G19" s="1">
        <v>2488428.3293043599</v>
      </c>
      <c r="H19" s="1">
        <v>1307780.9425418901</v>
      </c>
      <c r="I19" s="1">
        <v>1418545.4826963099</v>
      </c>
      <c r="J19" s="1">
        <v>1317387.5388869499</v>
      </c>
    </row>
    <row r="20" spans="1:10" s="2" customFormat="1">
      <c r="A20" s="1" t="s">
        <v>325</v>
      </c>
      <c r="B20" s="1">
        <v>526.29391553000005</v>
      </c>
      <c r="C20" s="1" t="s">
        <v>326</v>
      </c>
      <c r="D20" s="1">
        <v>1.2862857142899999</v>
      </c>
      <c r="E20" s="1">
        <v>2141459.0755895702</v>
      </c>
      <c r="F20" s="1">
        <v>2696353.0765873599</v>
      </c>
      <c r="G20" s="1">
        <v>1886046.8821191699</v>
      </c>
      <c r="H20" s="1">
        <v>2698586.5499526602</v>
      </c>
      <c r="I20" s="1">
        <v>3152118.3179653999</v>
      </c>
      <c r="J20" s="1">
        <v>3323767.9064033199</v>
      </c>
    </row>
    <row r="21" spans="1:10" s="2" customFormat="1">
      <c r="A21" s="1" t="s">
        <v>327</v>
      </c>
      <c r="B21" s="1">
        <v>524.27826553</v>
      </c>
      <c r="C21" s="1" t="s">
        <v>328</v>
      </c>
      <c r="D21" s="1">
        <v>1.1615714285700001</v>
      </c>
      <c r="E21" s="1">
        <v>2970326.7626813701</v>
      </c>
      <c r="F21" s="1">
        <v>3670817.0542955198</v>
      </c>
      <c r="G21" s="1">
        <v>2783894.6052480098</v>
      </c>
      <c r="H21" s="1">
        <v>5331892.6505943798</v>
      </c>
      <c r="I21" s="1">
        <v>6301475.72733091</v>
      </c>
      <c r="J21" s="1">
        <v>6479517.9877343904</v>
      </c>
    </row>
    <row r="22" spans="1:10" s="2" customFormat="1">
      <c r="A22" s="1" t="s">
        <v>329</v>
      </c>
      <c r="B22" s="1">
        <v>599.32019152999999</v>
      </c>
      <c r="C22" s="1" t="s">
        <v>330</v>
      </c>
      <c r="D22" s="1">
        <v>1.03885714286</v>
      </c>
      <c r="E22" s="1">
        <v>955370.88470270496</v>
      </c>
      <c r="F22" s="1">
        <v>1000357.46341244</v>
      </c>
      <c r="G22" s="1">
        <v>936668.06861690001</v>
      </c>
      <c r="H22" s="1">
        <v>959650.83096343302</v>
      </c>
      <c r="I22" s="1">
        <v>1034957.38677888</v>
      </c>
      <c r="J22" s="1">
        <v>665299.98595596699</v>
      </c>
    </row>
    <row r="23" spans="1:10" s="2" customFormat="1">
      <c r="A23" s="1" t="s">
        <v>331</v>
      </c>
      <c r="B23" s="1">
        <v>647.46573152999997</v>
      </c>
      <c r="C23" s="1" t="s">
        <v>332</v>
      </c>
      <c r="D23" s="1">
        <v>13.765571428599999</v>
      </c>
      <c r="E23" s="1">
        <v>76083844.352328405</v>
      </c>
      <c r="F23" s="1">
        <v>72925579.997777894</v>
      </c>
      <c r="G23" s="1">
        <v>73625991.914774895</v>
      </c>
      <c r="H23" s="1">
        <v>102226143.435525</v>
      </c>
      <c r="I23" s="1">
        <v>103674582.502765</v>
      </c>
      <c r="J23" s="1">
        <v>92272998.821091905</v>
      </c>
    </row>
    <row r="24" spans="1:10" s="2" customFormat="1">
      <c r="A24" s="1" t="s">
        <v>333</v>
      </c>
      <c r="B24" s="1">
        <v>673.48138153000002</v>
      </c>
      <c r="C24" s="1" t="s">
        <v>334</v>
      </c>
      <c r="D24" s="1">
        <v>13.774285714299999</v>
      </c>
      <c r="E24" s="1">
        <v>200463266.81622601</v>
      </c>
      <c r="F24" s="1">
        <v>194923532.41609401</v>
      </c>
      <c r="G24" s="1">
        <v>198531657.87311599</v>
      </c>
      <c r="H24" s="1">
        <v>212191992.17594299</v>
      </c>
      <c r="I24" s="1">
        <v>218602717.10335901</v>
      </c>
      <c r="J24" s="1">
        <v>193988829.227411</v>
      </c>
    </row>
    <row r="25" spans="1:10" s="2" customFormat="1">
      <c r="A25" s="1" t="s">
        <v>335</v>
      </c>
      <c r="B25" s="1">
        <v>671.46573152999997</v>
      </c>
      <c r="C25" s="1" t="s">
        <v>336</v>
      </c>
      <c r="D25" s="1">
        <v>12.6427142857</v>
      </c>
      <c r="E25" s="1">
        <v>62023067.758810803</v>
      </c>
      <c r="F25" s="1">
        <v>59891552.501302101</v>
      </c>
      <c r="G25" s="1">
        <v>60709189.454521</v>
      </c>
      <c r="H25" s="1">
        <v>60076145.344484799</v>
      </c>
      <c r="I25" s="1">
        <v>63833172.637801498</v>
      </c>
      <c r="J25" s="1">
        <v>65472042.546754301</v>
      </c>
    </row>
    <row r="26" spans="1:10" s="2" customFormat="1">
      <c r="A26" s="1" t="s">
        <v>337</v>
      </c>
      <c r="B26" s="1">
        <v>695.46573152999997</v>
      </c>
      <c r="C26" s="1" t="s">
        <v>338</v>
      </c>
      <c r="D26" s="1">
        <v>12.352428571400001</v>
      </c>
      <c r="E26" s="1">
        <v>20702025.3721857</v>
      </c>
      <c r="F26" s="1">
        <v>20831134.7668855</v>
      </c>
      <c r="G26" s="1">
        <v>20365449.859088901</v>
      </c>
      <c r="H26" s="1">
        <v>20891659.0720875</v>
      </c>
      <c r="I26" s="1">
        <v>20129313.8930916</v>
      </c>
      <c r="J26" s="1">
        <v>18946731.241691399</v>
      </c>
    </row>
    <row r="27" spans="1:10" s="2" customFormat="1">
      <c r="A27" s="1" t="s">
        <v>339</v>
      </c>
      <c r="B27" s="1">
        <v>675.49703152999996</v>
      </c>
      <c r="C27" s="1" t="s">
        <v>340</v>
      </c>
      <c r="D27" s="1">
        <v>15.1831428571</v>
      </c>
      <c r="E27" s="1">
        <v>17271697.636324901</v>
      </c>
      <c r="F27" s="1">
        <v>17551952.467469499</v>
      </c>
      <c r="G27" s="1">
        <v>17279726.091960501</v>
      </c>
      <c r="H27" s="1">
        <v>15529471.107160101</v>
      </c>
      <c r="I27" s="1">
        <v>13456554.2060924</v>
      </c>
      <c r="J27" s="1">
        <v>13173355.8298677</v>
      </c>
    </row>
    <row r="28" spans="1:10" s="2" customFormat="1">
      <c r="A28" s="1" t="s">
        <v>341</v>
      </c>
      <c r="B28" s="1">
        <v>723.49703152999996</v>
      </c>
      <c r="C28" s="1" t="s">
        <v>342</v>
      </c>
      <c r="D28" s="1">
        <v>13.827571428600001</v>
      </c>
      <c r="E28" s="1">
        <v>17406132.123801898</v>
      </c>
      <c r="F28" s="1">
        <v>16735756.418511599</v>
      </c>
      <c r="G28" s="1">
        <v>17290207.416188698</v>
      </c>
      <c r="H28" s="1">
        <v>16273811.5043978</v>
      </c>
      <c r="I28" s="1">
        <v>14683795.734870501</v>
      </c>
      <c r="J28" s="1">
        <v>13886374.461240301</v>
      </c>
    </row>
    <row r="29" spans="1:10" s="2" customFormat="1">
      <c r="A29" s="1" t="s">
        <v>343</v>
      </c>
      <c r="B29" s="1">
        <v>766.52341999999999</v>
      </c>
      <c r="C29" s="1" t="s">
        <v>39</v>
      </c>
      <c r="D29" s="1">
        <v>12.24</v>
      </c>
      <c r="E29" s="1">
        <v>10488564.852276601</v>
      </c>
      <c r="F29" s="1">
        <v>9415072.2354816291</v>
      </c>
      <c r="G29" s="1">
        <v>8296028.2345422804</v>
      </c>
      <c r="H29" s="1">
        <v>9033108.2355659604</v>
      </c>
      <c r="I29" s="1">
        <v>10123951.863659101</v>
      </c>
      <c r="J29" s="1">
        <v>9570739.2403501607</v>
      </c>
    </row>
    <row r="30" spans="1:10" s="2" customFormat="1">
      <c r="A30" s="1" t="s">
        <v>344</v>
      </c>
      <c r="B30" s="1">
        <v>794.55471999999997</v>
      </c>
      <c r="C30" s="1" t="s">
        <v>39</v>
      </c>
      <c r="D30" s="1">
        <v>13.76</v>
      </c>
      <c r="E30" s="1">
        <v>256068494.353746</v>
      </c>
      <c r="F30" s="1">
        <v>245295164.92703599</v>
      </c>
      <c r="G30" s="1">
        <v>246154884.60092601</v>
      </c>
      <c r="H30" s="1">
        <v>333552896.13515401</v>
      </c>
      <c r="I30" s="1">
        <v>336099295.59609199</v>
      </c>
      <c r="J30" s="1">
        <v>298016537.16197002</v>
      </c>
    </row>
    <row r="31" spans="1:10" s="2" customFormat="1">
      <c r="A31" s="1" t="s">
        <v>345</v>
      </c>
      <c r="B31" s="1">
        <v>792.53907000000004</v>
      </c>
      <c r="C31" s="1" t="s">
        <v>39</v>
      </c>
      <c r="D31" s="1">
        <v>12.35</v>
      </c>
      <c r="E31" s="1">
        <v>39048277.746494398</v>
      </c>
      <c r="F31" s="1">
        <v>39517967.101545602</v>
      </c>
      <c r="G31" s="1">
        <v>37547388.869264498</v>
      </c>
      <c r="H31" s="1">
        <v>30116655.273070302</v>
      </c>
      <c r="I31" s="1">
        <v>30045707.244685698</v>
      </c>
      <c r="J31" s="1">
        <v>27722556.727763701</v>
      </c>
    </row>
    <row r="32" spans="1:10" s="2" customFormat="1">
      <c r="A32" s="1" t="s">
        <v>346</v>
      </c>
      <c r="B32" s="1">
        <v>818.55471999999997</v>
      </c>
      <c r="C32" s="1" t="s">
        <v>39</v>
      </c>
      <c r="D32" s="1">
        <v>12.64</v>
      </c>
      <c r="E32" s="1">
        <v>148823995.15790299</v>
      </c>
      <c r="F32" s="1">
        <v>147625751.100795</v>
      </c>
      <c r="G32" s="1">
        <v>147148102.886657</v>
      </c>
      <c r="H32" s="1">
        <v>211121712.530007</v>
      </c>
      <c r="I32" s="1">
        <v>216083631.73332101</v>
      </c>
      <c r="J32" s="1">
        <v>224189369.552515</v>
      </c>
    </row>
    <row r="33" spans="1:10" s="2" customFormat="1">
      <c r="A33" s="1" t="s">
        <v>347</v>
      </c>
      <c r="B33" s="1">
        <v>842.55471999999997</v>
      </c>
      <c r="C33" s="1" t="s">
        <v>39</v>
      </c>
      <c r="D33" s="1">
        <v>12.35</v>
      </c>
      <c r="E33" s="1">
        <v>104328697.86161</v>
      </c>
      <c r="F33" s="1">
        <v>104736146.780926</v>
      </c>
      <c r="G33" s="1">
        <v>103196600.286422</v>
      </c>
      <c r="H33" s="1">
        <v>107650595.53201599</v>
      </c>
      <c r="I33" s="1">
        <v>102999611.338644</v>
      </c>
      <c r="J33" s="1">
        <v>96221290.009045407</v>
      </c>
    </row>
    <row r="34" spans="1:10" s="2" customFormat="1">
      <c r="A34" s="1" t="s">
        <v>348</v>
      </c>
      <c r="B34" s="1">
        <v>822.58601999999996</v>
      </c>
      <c r="C34" s="1" t="s">
        <v>39</v>
      </c>
      <c r="D34" s="1">
        <v>15.18</v>
      </c>
      <c r="E34" s="1">
        <v>62349186.509141997</v>
      </c>
      <c r="F34" s="1">
        <v>61995993.059043802</v>
      </c>
      <c r="G34" s="1">
        <v>61823689.614001602</v>
      </c>
      <c r="H34" s="1">
        <v>57338527.400740601</v>
      </c>
      <c r="I34" s="1">
        <v>53622459.476221502</v>
      </c>
      <c r="J34" s="1">
        <v>50537459.719155602</v>
      </c>
    </row>
    <row r="35" spans="1:10" s="2" customFormat="1">
      <c r="A35" s="1" t="s">
        <v>349</v>
      </c>
      <c r="B35" s="1">
        <v>848.60167000000001</v>
      </c>
      <c r="C35" s="1" t="s">
        <v>39</v>
      </c>
      <c r="D35" s="1">
        <v>15.23</v>
      </c>
      <c r="E35" s="1">
        <v>121012440.605377</v>
      </c>
      <c r="F35" s="1">
        <v>118912672.076326</v>
      </c>
      <c r="G35" s="1">
        <v>129277027.243889</v>
      </c>
      <c r="H35" s="1">
        <v>74543432.263553798</v>
      </c>
      <c r="I35" s="1">
        <v>73412324.316718102</v>
      </c>
      <c r="J35" s="1">
        <v>73426507.450648993</v>
      </c>
    </row>
    <row r="36" spans="1:10" s="2" customFormat="1">
      <c r="A36" s="1" t="s">
        <v>350</v>
      </c>
      <c r="B36" s="1">
        <v>874.61731999999995</v>
      </c>
      <c r="C36" s="1" t="s">
        <v>39</v>
      </c>
      <c r="D36" s="1">
        <v>15.32</v>
      </c>
      <c r="E36" s="1">
        <v>9817805.2955043893</v>
      </c>
      <c r="F36" s="1">
        <v>10029584.441295899</v>
      </c>
      <c r="G36" s="1">
        <v>12025679.105609801</v>
      </c>
      <c r="H36" s="1">
        <v>9115709.3360905703</v>
      </c>
      <c r="I36" s="1">
        <v>7999423.7769694198</v>
      </c>
      <c r="J36" s="1">
        <v>9733971.0715788994</v>
      </c>
    </row>
    <row r="37" spans="1:10" s="2" customFormat="1">
      <c r="A37" s="1" t="s">
        <v>351</v>
      </c>
      <c r="B37" s="1">
        <v>872.60167000000001</v>
      </c>
      <c r="C37" s="1" t="s">
        <v>39</v>
      </c>
      <c r="D37" s="1">
        <v>14.44</v>
      </c>
      <c r="E37" s="1">
        <v>15400778.1686265</v>
      </c>
      <c r="F37" s="1">
        <v>16800464.0677687</v>
      </c>
      <c r="G37" s="1">
        <v>17249754.137989301</v>
      </c>
      <c r="H37" s="1">
        <v>19958180.6780218</v>
      </c>
      <c r="I37" s="1">
        <v>19116974.5510532</v>
      </c>
      <c r="J37" s="1">
        <v>19220112.0385684</v>
      </c>
    </row>
    <row r="38" spans="1:10" s="2" customFormat="1">
      <c r="A38" s="1" t="s">
        <v>352</v>
      </c>
      <c r="B38" s="1">
        <v>870.58601999999996</v>
      </c>
      <c r="C38" s="1" t="s">
        <v>39</v>
      </c>
      <c r="D38" s="1">
        <v>13.83</v>
      </c>
      <c r="E38" s="1">
        <v>99165065.099964097</v>
      </c>
      <c r="F38" s="1">
        <v>95645374.707562</v>
      </c>
      <c r="G38" s="1">
        <v>101956826.38805801</v>
      </c>
      <c r="H38" s="1">
        <v>95568807.607026398</v>
      </c>
      <c r="I38" s="1">
        <v>87318267.363582402</v>
      </c>
      <c r="J38" s="1">
        <v>83359750.209416702</v>
      </c>
    </row>
    <row r="39" spans="1:10" s="2" customFormat="1">
      <c r="A39" s="1" t="s">
        <v>353</v>
      </c>
      <c r="B39" s="1">
        <v>898.61731999999995</v>
      </c>
      <c r="C39" s="1" t="s">
        <v>39</v>
      </c>
      <c r="D39" s="1">
        <v>14.8</v>
      </c>
      <c r="E39" s="1">
        <v>15149729.5666501</v>
      </c>
      <c r="F39" s="1">
        <v>15056991.101553399</v>
      </c>
      <c r="G39" s="1">
        <v>16893227.574109301</v>
      </c>
      <c r="H39" s="1">
        <v>9654020.8759748098</v>
      </c>
      <c r="I39" s="1">
        <v>7993971.1281021796</v>
      </c>
      <c r="J39" s="1">
        <v>7611797.5430626497</v>
      </c>
    </row>
    <row r="40" spans="1:10" s="2" customFormat="1">
      <c r="A40" s="1" t="s">
        <v>354</v>
      </c>
      <c r="B40" s="1">
        <v>896.60167000000001</v>
      </c>
      <c r="C40" s="1" t="s">
        <v>39</v>
      </c>
      <c r="D40" s="1">
        <v>13.84</v>
      </c>
      <c r="E40" s="1">
        <v>6990029.8399433903</v>
      </c>
      <c r="F40" s="1">
        <v>6891956.1681328798</v>
      </c>
      <c r="G40" s="1">
        <v>6861040.4029066097</v>
      </c>
      <c r="H40" s="1">
        <v>11869469.076589201</v>
      </c>
      <c r="I40" s="1">
        <v>10201254.392105199</v>
      </c>
      <c r="J40" s="1">
        <v>10120737.3657043</v>
      </c>
    </row>
    <row r="41" spans="1:10" s="2" customFormat="1">
      <c r="A41" s="1" t="s">
        <v>355</v>
      </c>
      <c r="B41" s="1">
        <v>894.58601999999996</v>
      </c>
      <c r="C41" s="1" t="s">
        <v>39</v>
      </c>
      <c r="D41" s="1">
        <v>13.38</v>
      </c>
      <c r="E41" s="1">
        <v>9510316.9351042006</v>
      </c>
      <c r="F41" s="1">
        <v>9472135.3769231103</v>
      </c>
      <c r="G41" s="1">
        <v>9717610.7405074202</v>
      </c>
      <c r="H41" s="1">
        <v>21030017.6017677</v>
      </c>
      <c r="I41" s="1">
        <v>18544766.596563801</v>
      </c>
      <c r="J41" s="1">
        <v>19357848.619661398</v>
      </c>
    </row>
    <row r="42" spans="1:10" s="2" customFormat="1">
      <c r="A42" s="1" t="s">
        <v>356</v>
      </c>
      <c r="B42" s="1">
        <v>820.57037000000003</v>
      </c>
      <c r="C42" s="1" t="s">
        <v>39</v>
      </c>
      <c r="D42" s="1">
        <v>13.82</v>
      </c>
      <c r="E42" s="1">
        <v>258135397.48822001</v>
      </c>
      <c r="F42" s="1">
        <v>264071563.15604201</v>
      </c>
      <c r="G42" s="1">
        <v>268656956.78679699</v>
      </c>
      <c r="H42" s="1">
        <v>182969923.13111699</v>
      </c>
      <c r="I42" s="1">
        <v>202878495.132891</v>
      </c>
      <c r="J42" s="1">
        <v>175560952.51894301</v>
      </c>
    </row>
    <row r="43" spans="1:10" s="2" customFormat="1">
      <c r="A43" s="1" t="s">
        <v>357</v>
      </c>
      <c r="B43" s="1">
        <v>846.58601999999996</v>
      </c>
      <c r="C43" s="1" t="s">
        <v>39</v>
      </c>
      <c r="D43" s="1">
        <v>13.9</v>
      </c>
      <c r="E43" s="1">
        <v>80449377.5294763</v>
      </c>
      <c r="F43" s="1">
        <v>84102991.764626503</v>
      </c>
      <c r="G43" s="1">
        <v>99736341.153668195</v>
      </c>
      <c r="H43" s="1">
        <v>29732878.304512601</v>
      </c>
      <c r="I43" s="1">
        <v>32053351.952721301</v>
      </c>
      <c r="J43" s="1">
        <v>27852049.629123099</v>
      </c>
    </row>
    <row r="44" spans="1:10" s="2" customFormat="1">
      <c r="A44" s="1" t="s">
        <v>358</v>
      </c>
      <c r="B44" s="1">
        <v>844.57037000000003</v>
      </c>
      <c r="C44" s="1" t="s">
        <v>39</v>
      </c>
      <c r="D44" s="1">
        <v>12.71</v>
      </c>
      <c r="E44" s="1">
        <v>64882904.403292902</v>
      </c>
      <c r="F44" s="1">
        <v>64386463.1984457</v>
      </c>
      <c r="G44" s="1">
        <v>68000054.312711105</v>
      </c>
      <c r="H44" s="1">
        <v>58046366.721196502</v>
      </c>
      <c r="I44" s="1">
        <v>61890790.981845699</v>
      </c>
      <c r="J44" s="1">
        <v>55684766.533828802</v>
      </c>
    </row>
    <row r="45" spans="1:10" s="2" customFormat="1">
      <c r="A45" s="1" t="s">
        <v>359</v>
      </c>
      <c r="B45" s="1">
        <v>868.57037000000003</v>
      </c>
      <c r="C45" s="1" t="s">
        <v>39</v>
      </c>
      <c r="D45" s="1">
        <v>12.41</v>
      </c>
      <c r="E45" s="1">
        <v>39531142.561797999</v>
      </c>
      <c r="F45" s="1">
        <v>39977658.092033401</v>
      </c>
      <c r="G45" s="1">
        <v>40794753.356242999</v>
      </c>
      <c r="H45" s="1">
        <v>38577791.4884547</v>
      </c>
      <c r="I45" s="1">
        <v>37250205.040871203</v>
      </c>
      <c r="J45" s="1">
        <v>33960541.057836004</v>
      </c>
    </row>
    <row r="46" spans="1:10" s="2" customFormat="1">
      <c r="A46" s="1" t="s">
        <v>360</v>
      </c>
      <c r="B46" s="1">
        <v>892.57037000000003</v>
      </c>
      <c r="C46" s="1" t="s">
        <v>39</v>
      </c>
      <c r="D46" s="1">
        <v>11.97</v>
      </c>
      <c r="E46" s="1">
        <v>4585600.0361808101</v>
      </c>
      <c r="F46" s="1">
        <v>4879553.2848086096</v>
      </c>
      <c r="G46" s="1">
        <v>4959089.54092215</v>
      </c>
      <c r="H46" s="1">
        <v>4699447.26455836</v>
      </c>
      <c r="I46" s="1">
        <v>4792569.4630928002</v>
      </c>
      <c r="J46" s="1">
        <v>4590973.2332322896</v>
      </c>
    </row>
    <row r="47" spans="1:10" s="2" customFormat="1">
      <c r="A47" s="1" t="s">
        <v>361</v>
      </c>
      <c r="B47" s="1">
        <v>846.58601999999996</v>
      </c>
      <c r="C47" s="1" t="s">
        <v>39</v>
      </c>
      <c r="D47" s="1">
        <v>14.13</v>
      </c>
      <c r="E47" s="1">
        <v>191033242.10887501</v>
      </c>
      <c r="F47" s="1">
        <v>179400058.49961099</v>
      </c>
      <c r="G47" s="1">
        <v>192467197.27671701</v>
      </c>
      <c r="H47" s="1">
        <v>271080998.737602</v>
      </c>
      <c r="I47" s="1">
        <v>275864578.155366</v>
      </c>
      <c r="J47" s="1">
        <v>278618229.900774</v>
      </c>
    </row>
    <row r="48" spans="1:10" s="2" customFormat="1">
      <c r="A48" s="1" t="s">
        <v>362</v>
      </c>
      <c r="B48" s="1">
        <v>890.55471999999997</v>
      </c>
      <c r="C48" s="1" t="s">
        <v>39</v>
      </c>
      <c r="D48" s="1">
        <v>10.8</v>
      </c>
      <c r="E48" s="1">
        <v>4051161.1862890199</v>
      </c>
      <c r="F48" s="1">
        <v>4159295.2569711702</v>
      </c>
      <c r="G48" s="1">
        <v>4227470.7780224504</v>
      </c>
      <c r="H48" s="1">
        <v>7472478.7503367402</v>
      </c>
      <c r="I48" s="1">
        <v>6167272.5982089899</v>
      </c>
      <c r="J48" s="1">
        <v>6458173.3735969299</v>
      </c>
    </row>
    <row r="49" spans="1:10" s="2" customFormat="1">
      <c r="A49" s="1" t="s">
        <v>363</v>
      </c>
      <c r="B49" s="1">
        <v>866.55471999999997</v>
      </c>
      <c r="C49" s="1" t="s">
        <v>39</v>
      </c>
      <c r="D49" s="1">
        <v>11.88</v>
      </c>
      <c r="E49" s="1">
        <v>12209648.4823875</v>
      </c>
      <c r="F49" s="1">
        <v>13393232.889324</v>
      </c>
      <c r="G49" s="1">
        <v>12582566.137490701</v>
      </c>
      <c r="H49" s="1">
        <v>24778949.984467499</v>
      </c>
      <c r="I49" s="1">
        <v>22746675.996286999</v>
      </c>
      <c r="J49" s="1">
        <v>23343739.2620565</v>
      </c>
    </row>
    <row r="50" spans="1:10" s="2" customFormat="1">
      <c r="A50" s="1" t="s">
        <v>364</v>
      </c>
      <c r="B50" s="1">
        <v>662.47663052999997</v>
      </c>
      <c r="C50" s="1" t="s">
        <v>365</v>
      </c>
      <c r="D50" s="1">
        <v>11.7598571429</v>
      </c>
      <c r="E50" s="1">
        <v>522905.29829892301</v>
      </c>
      <c r="F50" s="1">
        <v>488353.49952093</v>
      </c>
      <c r="G50" s="1">
        <v>438239.98605860799</v>
      </c>
      <c r="H50" s="1">
        <v>503715.55140471301</v>
      </c>
      <c r="I50" s="1">
        <v>512921.59240665601</v>
      </c>
      <c r="J50" s="1">
        <v>517918.77413491299</v>
      </c>
    </row>
    <row r="51" spans="1:10" s="2" customFormat="1">
      <c r="A51" s="1" t="s">
        <v>366</v>
      </c>
      <c r="B51" s="1">
        <v>690.50793052999995</v>
      </c>
      <c r="C51" s="1" t="s">
        <v>367</v>
      </c>
      <c r="D51" s="1">
        <v>13.2251428571</v>
      </c>
      <c r="E51" s="1">
        <v>12787484.001375901</v>
      </c>
      <c r="F51" s="1">
        <v>12508029.5898796</v>
      </c>
      <c r="G51" s="1">
        <v>12410313.2333907</v>
      </c>
      <c r="H51" s="1">
        <v>15852479.1314786</v>
      </c>
      <c r="I51" s="1">
        <v>16458303.299446</v>
      </c>
      <c r="J51" s="1">
        <v>14642391.1689968</v>
      </c>
    </row>
    <row r="52" spans="1:10" s="2" customFormat="1">
      <c r="A52" s="1" t="s">
        <v>368</v>
      </c>
      <c r="B52" s="1">
        <v>688.49228053000002</v>
      </c>
      <c r="C52" s="1" t="s">
        <v>369</v>
      </c>
      <c r="D52" s="1">
        <v>11.8764285714</v>
      </c>
      <c r="E52" s="1">
        <v>5911604.2761494704</v>
      </c>
      <c r="F52" s="1">
        <v>6688134.5858272295</v>
      </c>
      <c r="G52" s="1">
        <v>6407864.4254687903</v>
      </c>
      <c r="H52" s="1">
        <v>4655492.7351768296</v>
      </c>
      <c r="I52" s="1">
        <v>5107856.3789345296</v>
      </c>
      <c r="J52" s="1">
        <v>4940672.5325848302</v>
      </c>
    </row>
    <row r="53" spans="1:10" s="2" customFormat="1">
      <c r="A53" s="1" t="s">
        <v>370</v>
      </c>
      <c r="B53" s="1">
        <v>716.52358053</v>
      </c>
      <c r="C53" s="1" t="s">
        <v>371</v>
      </c>
      <c r="D53" s="1">
        <v>13.294142857100001</v>
      </c>
      <c r="E53" s="1">
        <v>78306141.217009798</v>
      </c>
      <c r="F53" s="1">
        <v>81155956.522230506</v>
      </c>
      <c r="G53" s="1">
        <v>85552942.247342899</v>
      </c>
      <c r="H53" s="1">
        <v>55381648.715202302</v>
      </c>
      <c r="I53" s="1">
        <v>65006372.220278703</v>
      </c>
      <c r="J53" s="1">
        <v>54183028.157667197</v>
      </c>
    </row>
    <row r="54" spans="1:10" s="2" customFormat="1">
      <c r="A54" s="1" t="s">
        <v>372</v>
      </c>
      <c r="B54" s="1">
        <v>714.50793052999995</v>
      </c>
      <c r="C54" s="1" t="s">
        <v>373</v>
      </c>
      <c r="D54" s="1">
        <v>12.1617142857</v>
      </c>
      <c r="E54" s="1">
        <v>46893383.841291003</v>
      </c>
      <c r="F54" s="1">
        <v>45626596.723558702</v>
      </c>
      <c r="G54" s="1">
        <v>47232581.387356304</v>
      </c>
      <c r="H54" s="1">
        <v>59628211.435795598</v>
      </c>
      <c r="I54" s="1">
        <v>68438297.557909802</v>
      </c>
      <c r="J54" s="1">
        <v>65793975.464277796</v>
      </c>
    </row>
    <row r="55" spans="1:10" s="2" customFormat="1">
      <c r="A55" s="1" t="s">
        <v>374</v>
      </c>
      <c r="B55" s="1">
        <v>740.52358053</v>
      </c>
      <c r="C55" s="1" t="s">
        <v>375</v>
      </c>
      <c r="D55" s="1">
        <v>12.4872857143</v>
      </c>
      <c r="E55" s="1">
        <v>10311243.7944733</v>
      </c>
      <c r="F55" s="1">
        <v>9663070.21699287</v>
      </c>
      <c r="G55" s="1">
        <v>9629844.7814387903</v>
      </c>
      <c r="H55" s="1">
        <v>10416377.199503301</v>
      </c>
      <c r="I55" s="1">
        <v>11611689.1597235</v>
      </c>
      <c r="J55" s="1">
        <v>10720012.045583701</v>
      </c>
    </row>
    <row r="56" spans="1:10" s="2" customFormat="1">
      <c r="A56" s="1" t="s">
        <v>376</v>
      </c>
      <c r="B56" s="1">
        <v>738.50793052999995</v>
      </c>
      <c r="C56" s="1" t="s">
        <v>377</v>
      </c>
      <c r="D56" s="1">
        <v>11.8808571429</v>
      </c>
      <c r="E56" s="1">
        <v>75142307.977681607</v>
      </c>
      <c r="F56" s="1">
        <v>77651727.959144503</v>
      </c>
      <c r="G56" s="1">
        <v>71066414.762079298</v>
      </c>
      <c r="H56" s="1">
        <v>76996467.373003498</v>
      </c>
      <c r="I56" s="1">
        <v>79481109.036333799</v>
      </c>
      <c r="J56" s="1">
        <v>72693590.462046996</v>
      </c>
    </row>
    <row r="57" spans="1:10" s="2" customFormat="1">
      <c r="A57" s="1" t="s">
        <v>378</v>
      </c>
      <c r="B57" s="1">
        <v>736.49228053000002</v>
      </c>
      <c r="C57" s="1" t="s">
        <v>379</v>
      </c>
      <c r="D57" s="1">
        <v>10.9217142857</v>
      </c>
      <c r="E57" s="1">
        <v>681635.10473736702</v>
      </c>
      <c r="F57" s="1">
        <v>655412.38738461502</v>
      </c>
      <c r="G57" s="1">
        <v>648299.12265538704</v>
      </c>
      <c r="H57" s="1">
        <v>3750348.8759540799</v>
      </c>
      <c r="I57" s="1">
        <v>3431623.3632529201</v>
      </c>
      <c r="J57" s="1">
        <v>4125943.66109489</v>
      </c>
    </row>
    <row r="58" spans="1:10" s="2" customFormat="1">
      <c r="A58" s="1" t="s">
        <v>380</v>
      </c>
      <c r="B58" s="1">
        <v>764.52358053</v>
      </c>
      <c r="C58" s="1" t="s">
        <v>381</v>
      </c>
      <c r="D58" s="1">
        <v>12.3837142857</v>
      </c>
      <c r="E58" s="1">
        <v>22534325.8869082</v>
      </c>
      <c r="F58" s="1">
        <v>23321839.666597702</v>
      </c>
      <c r="G58" s="1">
        <v>19357846.2668292</v>
      </c>
      <c r="H58" s="1">
        <v>21667858.287811801</v>
      </c>
      <c r="I58" s="1">
        <v>21655897.5808856</v>
      </c>
      <c r="J58" s="1">
        <v>22782300.088107299</v>
      </c>
    </row>
    <row r="59" spans="1:10" s="2" customFormat="1">
      <c r="A59" s="1" t="s">
        <v>382</v>
      </c>
      <c r="B59" s="1">
        <v>762.50793052999995</v>
      </c>
      <c r="C59" s="1" t="s">
        <v>383</v>
      </c>
      <c r="D59" s="1">
        <v>11.4561428571</v>
      </c>
      <c r="E59" s="1">
        <v>38114270.6805292</v>
      </c>
      <c r="F59" s="1">
        <v>41873569.421163097</v>
      </c>
      <c r="G59" s="1">
        <v>39300614.081581198</v>
      </c>
      <c r="H59" s="1">
        <v>82056637.702783197</v>
      </c>
      <c r="I59" s="1">
        <v>91166918.617162794</v>
      </c>
      <c r="J59" s="1">
        <v>84966105.315234095</v>
      </c>
    </row>
    <row r="60" spans="1:10" s="2" customFormat="1">
      <c r="A60" s="1" t="s">
        <v>384</v>
      </c>
      <c r="B60" s="1">
        <v>700.52866553000001</v>
      </c>
      <c r="C60" s="1" t="s">
        <v>385</v>
      </c>
      <c r="D60" s="1">
        <v>13.173571428600001</v>
      </c>
      <c r="E60" s="1">
        <v>563572.43082206801</v>
      </c>
      <c r="F60" s="1">
        <v>556755.01976579602</v>
      </c>
      <c r="G60" s="1">
        <v>404822.88634797803</v>
      </c>
      <c r="H60" s="1">
        <v>1517605.7942719101</v>
      </c>
      <c r="I60" s="1">
        <v>1439782.5270709801</v>
      </c>
      <c r="J60" s="1">
        <v>2907751.1930163102</v>
      </c>
    </row>
    <row r="61" spans="1:10" s="2" customFormat="1">
      <c r="A61" s="1" t="s">
        <v>386</v>
      </c>
      <c r="B61" s="1">
        <v>714.50793052999995</v>
      </c>
      <c r="C61" s="1" t="s">
        <v>373</v>
      </c>
      <c r="D61" s="1">
        <v>11.960142857099999</v>
      </c>
      <c r="E61" s="1">
        <v>46893383.841291003</v>
      </c>
      <c r="F61" s="1">
        <v>45622022.7753888</v>
      </c>
      <c r="G61" s="1">
        <v>47283261.783234403</v>
      </c>
      <c r="H61" s="1">
        <v>59753963.867329001</v>
      </c>
      <c r="I61" s="1">
        <v>68482279.152264595</v>
      </c>
      <c r="J61" s="1">
        <v>65779654.648954302</v>
      </c>
    </row>
    <row r="62" spans="1:10" s="2" customFormat="1">
      <c r="A62" s="1" t="s">
        <v>387</v>
      </c>
      <c r="B62" s="1">
        <v>712.49228053000002</v>
      </c>
      <c r="C62" s="1" t="s">
        <v>388</v>
      </c>
      <c r="D62" s="1">
        <v>10.821999999999999</v>
      </c>
      <c r="E62" s="1">
        <v>2437018.6065028599</v>
      </c>
      <c r="F62" s="1">
        <v>2507703.3707199399</v>
      </c>
      <c r="G62" s="1">
        <v>3090134.6055640499</v>
      </c>
      <c r="H62" s="1">
        <v>4080383.3294480098</v>
      </c>
      <c r="I62" s="1">
        <v>4580356.4683136204</v>
      </c>
      <c r="J62" s="1">
        <v>5220486.0012884997</v>
      </c>
    </row>
    <row r="63" spans="1:10" s="2" customFormat="1">
      <c r="A63" s="1" t="s">
        <v>389</v>
      </c>
      <c r="B63" s="1">
        <v>700.52866553000001</v>
      </c>
      <c r="C63" s="1" t="s">
        <v>385</v>
      </c>
      <c r="D63" s="1">
        <v>13.9785714286</v>
      </c>
      <c r="E63" s="1">
        <v>58857087.520461798</v>
      </c>
      <c r="F63" s="1">
        <v>57348070.160042703</v>
      </c>
      <c r="G63" s="1">
        <v>52976667.014011197</v>
      </c>
      <c r="H63" s="1">
        <v>55908348.988343701</v>
      </c>
      <c r="I63" s="1">
        <v>61898082.598248899</v>
      </c>
      <c r="J63" s="1">
        <v>63033879.929413103</v>
      </c>
    </row>
    <row r="64" spans="1:10" s="2" customFormat="1">
      <c r="A64" s="1" t="s">
        <v>390</v>
      </c>
      <c r="B64" s="1">
        <v>698.51301552999996</v>
      </c>
      <c r="C64" s="1" t="s">
        <v>391</v>
      </c>
      <c r="D64" s="1">
        <v>12.8447142857</v>
      </c>
      <c r="E64" s="1">
        <v>23684970.538316801</v>
      </c>
      <c r="F64" s="1">
        <v>23148020.8455914</v>
      </c>
      <c r="G64" s="1">
        <v>21920576.791244399</v>
      </c>
      <c r="H64" s="1">
        <v>40229920.903380401</v>
      </c>
      <c r="I64" s="1">
        <v>43833514.602033101</v>
      </c>
      <c r="J64" s="1">
        <v>55593335.053649902</v>
      </c>
    </row>
    <row r="65" spans="1:10" s="2" customFormat="1">
      <c r="A65" s="1" t="s">
        <v>392</v>
      </c>
      <c r="B65" s="1">
        <v>696.49736553000002</v>
      </c>
      <c r="C65" s="1" t="s">
        <v>393</v>
      </c>
      <c r="D65" s="1">
        <v>11.801571428600001</v>
      </c>
      <c r="E65" s="1">
        <v>248183.053479886</v>
      </c>
      <c r="F65" s="1">
        <v>244768.374235467</v>
      </c>
      <c r="G65" s="1">
        <v>206324.72133563799</v>
      </c>
      <c r="H65" s="1">
        <v>1279649.10978611</v>
      </c>
      <c r="I65" s="1">
        <v>1679113.6947099499</v>
      </c>
      <c r="J65" s="1">
        <v>2645121.56621351</v>
      </c>
    </row>
    <row r="66" spans="1:10" s="2" customFormat="1">
      <c r="A66" s="1" t="s">
        <v>394</v>
      </c>
      <c r="B66" s="1">
        <v>724.52866553000001</v>
      </c>
      <c r="C66" s="1" t="s">
        <v>395</v>
      </c>
      <c r="D66" s="1">
        <v>13.1688571429</v>
      </c>
      <c r="E66" s="1">
        <v>25046871.546683799</v>
      </c>
      <c r="F66" s="1">
        <v>24234974.223953299</v>
      </c>
      <c r="G66" s="1">
        <v>21107662.231211498</v>
      </c>
      <c r="H66" s="1">
        <v>20093417.560968701</v>
      </c>
      <c r="I66" s="1">
        <v>23432423.222573999</v>
      </c>
      <c r="J66" s="1">
        <v>23074909.021851901</v>
      </c>
    </row>
    <row r="67" spans="1:10" s="2" customFormat="1">
      <c r="A67" s="1" t="s">
        <v>396</v>
      </c>
      <c r="B67" s="1">
        <v>722.51301552999996</v>
      </c>
      <c r="C67" s="1" t="s">
        <v>397</v>
      </c>
      <c r="D67" s="1">
        <v>12.534000000000001</v>
      </c>
      <c r="E67" s="1">
        <v>606171330.09284103</v>
      </c>
      <c r="F67" s="1">
        <v>607423653.48726904</v>
      </c>
      <c r="G67" s="1">
        <v>567256095.53324604</v>
      </c>
      <c r="H67" s="1">
        <v>551504671.404356</v>
      </c>
      <c r="I67" s="1">
        <v>553724097.70843005</v>
      </c>
      <c r="J67" s="1">
        <v>526443923.84428698</v>
      </c>
    </row>
    <row r="68" spans="1:10" s="2" customFormat="1">
      <c r="A68" s="1" t="s">
        <v>398</v>
      </c>
      <c r="B68" s="1">
        <v>720.49736553000002</v>
      </c>
      <c r="C68" s="1" t="s">
        <v>399</v>
      </c>
      <c r="D68" s="1">
        <v>11.535714285699999</v>
      </c>
      <c r="E68" s="1">
        <v>6413570.2253530603</v>
      </c>
      <c r="F68" s="1">
        <v>6665522.6329746302</v>
      </c>
      <c r="G68" s="1">
        <v>6029125.6773269298</v>
      </c>
      <c r="H68" s="1">
        <v>31655199.224405199</v>
      </c>
      <c r="I68" s="1">
        <v>33146543.796862502</v>
      </c>
      <c r="J68" s="1">
        <v>39709999.093950398</v>
      </c>
    </row>
    <row r="69" spans="1:10" s="2" customFormat="1">
      <c r="A69" s="1" t="s">
        <v>400</v>
      </c>
      <c r="B69" s="1">
        <v>750.54431552999995</v>
      </c>
      <c r="C69" s="1" t="s">
        <v>401</v>
      </c>
      <c r="D69" s="1">
        <v>13.534428571399999</v>
      </c>
      <c r="E69" s="1">
        <v>201296034.737111</v>
      </c>
      <c r="F69" s="1">
        <v>212266458.068921</v>
      </c>
      <c r="G69" s="1">
        <v>196348043.858628</v>
      </c>
      <c r="H69" s="1">
        <v>130296413.561156</v>
      </c>
      <c r="I69" s="1">
        <v>125170167.183148</v>
      </c>
      <c r="J69" s="1">
        <v>121915636.290773</v>
      </c>
    </row>
    <row r="70" spans="1:10" s="2" customFormat="1">
      <c r="A70" s="1" t="s">
        <v>402</v>
      </c>
      <c r="B70" s="1">
        <v>748.52866553000001</v>
      </c>
      <c r="C70" s="1" t="s">
        <v>403</v>
      </c>
      <c r="D70" s="1">
        <v>13.0362857143</v>
      </c>
      <c r="E70" s="1">
        <v>52692826.5013633</v>
      </c>
      <c r="F70" s="1">
        <v>54430540.910641097</v>
      </c>
      <c r="G70" s="1">
        <v>45370924.559238501</v>
      </c>
      <c r="H70" s="1">
        <v>43201643.154229999</v>
      </c>
      <c r="I70" s="1">
        <v>44457833.614213802</v>
      </c>
      <c r="J70" s="1">
        <v>50491239.7012114</v>
      </c>
    </row>
    <row r="71" spans="1:10" s="2" customFormat="1">
      <c r="A71" s="1" t="s">
        <v>404</v>
      </c>
      <c r="B71" s="1">
        <v>746.51301552999996</v>
      </c>
      <c r="C71" s="1" t="s">
        <v>405</v>
      </c>
      <c r="D71" s="1">
        <v>12.077571428600001</v>
      </c>
      <c r="E71" s="1">
        <v>107526690.41973101</v>
      </c>
      <c r="F71" s="1">
        <v>119694496.05164699</v>
      </c>
      <c r="G71" s="1">
        <v>109527744.006522</v>
      </c>
      <c r="H71" s="1">
        <v>230456866.72384101</v>
      </c>
      <c r="I71" s="1">
        <v>232383508.425502</v>
      </c>
      <c r="J71" s="1">
        <v>242372938.49919701</v>
      </c>
    </row>
    <row r="72" spans="1:10" s="2" customFormat="1">
      <c r="A72" s="1" t="s">
        <v>406</v>
      </c>
      <c r="B72" s="1">
        <v>696.49736553000002</v>
      </c>
      <c r="C72" s="1" t="s">
        <v>393</v>
      </c>
      <c r="D72" s="1">
        <v>9.1470000000000002</v>
      </c>
      <c r="E72" s="1">
        <v>256277.168430283</v>
      </c>
      <c r="F72" s="1">
        <v>199877.487282772</v>
      </c>
      <c r="G72" s="1">
        <v>224163.21721586899</v>
      </c>
      <c r="H72" s="1">
        <v>395522.27465002099</v>
      </c>
      <c r="I72" s="1">
        <v>458456.62714582798</v>
      </c>
      <c r="J72" s="1">
        <v>731315.30937368004</v>
      </c>
    </row>
    <row r="73" spans="1:10" s="2" customFormat="1">
      <c r="A73" s="1" t="s">
        <v>407</v>
      </c>
      <c r="B73" s="1">
        <v>720.49736553000002</v>
      </c>
      <c r="C73" s="1" t="s">
        <v>399</v>
      </c>
      <c r="D73" s="1">
        <v>8.9804285714300001</v>
      </c>
      <c r="E73" s="1">
        <v>11038017.775086399</v>
      </c>
      <c r="F73" s="1">
        <v>8903003.0579731502</v>
      </c>
      <c r="G73" s="1">
        <v>9395246.1557918601</v>
      </c>
      <c r="H73" s="1">
        <v>8613634.0804151893</v>
      </c>
      <c r="I73" s="1">
        <v>10753588.828480501</v>
      </c>
      <c r="J73" s="1">
        <v>11189281.022593999</v>
      </c>
    </row>
    <row r="74" spans="1:10" s="2" customFormat="1">
      <c r="A74" s="1" t="s">
        <v>408</v>
      </c>
      <c r="B74" s="1">
        <v>748.52866553000001</v>
      </c>
      <c r="C74" s="1" t="s">
        <v>403</v>
      </c>
      <c r="D74" s="1">
        <v>9.54142857143</v>
      </c>
      <c r="E74" s="1">
        <v>1878889.0311898901</v>
      </c>
      <c r="F74" s="1">
        <v>1603848.3635265301</v>
      </c>
      <c r="G74" s="1">
        <v>1593882.7868194501</v>
      </c>
      <c r="H74" s="1">
        <v>940346.57033181598</v>
      </c>
      <c r="I74" s="1">
        <v>1138580.28597548</v>
      </c>
      <c r="J74" s="1">
        <v>1066302.93391127</v>
      </c>
    </row>
    <row r="75" spans="1:10" s="2" customFormat="1">
      <c r="A75" s="1" t="s">
        <v>409</v>
      </c>
      <c r="B75" s="1">
        <v>728.52358053</v>
      </c>
      <c r="C75" s="1" t="s">
        <v>410</v>
      </c>
      <c r="D75" s="1">
        <v>12.871</v>
      </c>
      <c r="E75" s="1">
        <v>5114531.8087174902</v>
      </c>
      <c r="F75" s="1">
        <v>3998953.3716559</v>
      </c>
      <c r="G75" s="1">
        <v>4259362.2210204601</v>
      </c>
      <c r="H75" s="1">
        <v>6951215.9779792801</v>
      </c>
      <c r="I75" s="1">
        <v>6974013.2582783401</v>
      </c>
      <c r="J75" s="1">
        <v>7207766.1635506796</v>
      </c>
    </row>
    <row r="76" spans="1:10" s="2" customFormat="1">
      <c r="A76" s="1" t="s">
        <v>411</v>
      </c>
      <c r="B76" s="1">
        <v>776.52358053</v>
      </c>
      <c r="C76" s="1" t="s">
        <v>412</v>
      </c>
      <c r="D76" s="1">
        <v>12.179714285699999</v>
      </c>
      <c r="E76" s="1">
        <v>1064670.6282812699</v>
      </c>
      <c r="F76" s="1">
        <v>1044286.705054</v>
      </c>
      <c r="G76" s="1">
        <v>1007665.99600215</v>
      </c>
      <c r="H76" s="1">
        <v>3316453.2974798698</v>
      </c>
      <c r="I76" s="1">
        <v>3521721.3051310699</v>
      </c>
      <c r="J76" s="1">
        <v>3371799.70015122</v>
      </c>
    </row>
    <row r="77" spans="1:10" s="2" customFormat="1">
      <c r="A77" s="1" t="s">
        <v>413</v>
      </c>
      <c r="B77" s="1">
        <v>718.53923053000005</v>
      </c>
      <c r="C77" s="1" t="s">
        <v>414</v>
      </c>
      <c r="D77" s="1">
        <v>14.5584285714</v>
      </c>
      <c r="E77" s="1">
        <v>8165811.3976021204</v>
      </c>
      <c r="F77" s="1">
        <v>7702428.5467205904</v>
      </c>
      <c r="G77" s="1">
        <v>8180086.6727097798</v>
      </c>
      <c r="H77" s="1">
        <v>9267161.1753336098</v>
      </c>
      <c r="I77" s="1">
        <v>8684978.0600130595</v>
      </c>
      <c r="J77" s="1">
        <v>8292755.5598988896</v>
      </c>
    </row>
    <row r="78" spans="1:10" s="2" customFormat="1">
      <c r="A78" s="1" t="s">
        <v>415</v>
      </c>
      <c r="B78" s="1">
        <v>744.55488052999999</v>
      </c>
      <c r="C78" s="1" t="s">
        <v>416</v>
      </c>
      <c r="D78" s="1">
        <v>14.6147142857</v>
      </c>
      <c r="E78" s="1">
        <v>210012801.891967</v>
      </c>
      <c r="F78" s="1">
        <v>208737482.47142801</v>
      </c>
      <c r="G78" s="1">
        <v>229395061.20111701</v>
      </c>
      <c r="H78" s="1">
        <v>108871860.214351</v>
      </c>
      <c r="I78" s="1">
        <v>114887103.945732</v>
      </c>
      <c r="J78" s="1">
        <v>105948572.23841199</v>
      </c>
    </row>
    <row r="79" spans="1:10" s="2" customFormat="1">
      <c r="A79" s="1" t="s">
        <v>417</v>
      </c>
      <c r="B79" s="1">
        <v>772.58618052999998</v>
      </c>
      <c r="C79" s="1" t="s">
        <v>418</v>
      </c>
      <c r="D79" s="1">
        <v>15.732142857099999</v>
      </c>
      <c r="E79" s="1">
        <v>8506195.3984513693</v>
      </c>
      <c r="F79" s="1">
        <v>8241420.7264696602</v>
      </c>
      <c r="G79" s="1">
        <v>9874071.7410287298</v>
      </c>
      <c r="H79" s="1">
        <v>8502099.5053480696</v>
      </c>
      <c r="I79" s="1">
        <v>8284188.1638369197</v>
      </c>
      <c r="J79" s="1">
        <v>8436275.0185127705</v>
      </c>
    </row>
    <row r="80" spans="1:10" s="2" customFormat="1">
      <c r="A80" s="1" t="s">
        <v>419</v>
      </c>
      <c r="B80" s="1">
        <v>770.57053053000004</v>
      </c>
      <c r="C80" s="1" t="s">
        <v>420</v>
      </c>
      <c r="D80" s="1">
        <v>14.7147142857</v>
      </c>
      <c r="E80" s="1">
        <v>15321809.300124399</v>
      </c>
      <c r="F80" s="1">
        <v>14524562.191939</v>
      </c>
      <c r="G80" s="1">
        <v>17029297.9952645</v>
      </c>
      <c r="H80" s="1">
        <v>15850897.467155</v>
      </c>
      <c r="I80" s="1">
        <v>15368228.3987954</v>
      </c>
      <c r="J80" s="1">
        <v>15362745.0581416</v>
      </c>
    </row>
    <row r="81" spans="1:10" s="2" customFormat="1">
      <c r="A81" s="1" t="s">
        <v>421</v>
      </c>
      <c r="B81" s="1">
        <v>768.55488052999999</v>
      </c>
      <c r="C81" s="1" t="s">
        <v>422</v>
      </c>
      <c r="D81" s="1">
        <v>13.875999999999999</v>
      </c>
      <c r="E81" s="1">
        <v>41061351.729773</v>
      </c>
      <c r="F81" s="1">
        <v>40254744.617617898</v>
      </c>
      <c r="G81" s="1">
        <v>40294365.086565003</v>
      </c>
      <c r="H81" s="1">
        <v>44660307.263265297</v>
      </c>
      <c r="I81" s="1">
        <v>48174666.225925602</v>
      </c>
      <c r="J81" s="1">
        <v>40931237.040895499</v>
      </c>
    </row>
    <row r="82" spans="1:10" s="2" customFormat="1">
      <c r="A82" s="1" t="s">
        <v>423</v>
      </c>
      <c r="B82" s="1">
        <v>766.53923053000005</v>
      </c>
      <c r="C82" s="1" t="s">
        <v>424</v>
      </c>
      <c r="D82" s="1">
        <v>12.8937142857</v>
      </c>
      <c r="E82" s="1">
        <v>31566930.4583821</v>
      </c>
      <c r="F82" s="1">
        <v>30550103.275196001</v>
      </c>
      <c r="G82" s="1">
        <v>33894506.497736402</v>
      </c>
      <c r="H82" s="1">
        <v>22412685.550557502</v>
      </c>
      <c r="I82" s="1">
        <v>24005600.8078724</v>
      </c>
      <c r="J82" s="1">
        <v>19765266.577816099</v>
      </c>
    </row>
    <row r="83" spans="1:10" s="2" customFormat="1">
      <c r="A83" s="1" t="s">
        <v>423</v>
      </c>
      <c r="B83" s="1">
        <v>766.53923053000005</v>
      </c>
      <c r="C83" s="1" t="s">
        <v>424</v>
      </c>
      <c r="D83" s="1">
        <v>13.2994285714</v>
      </c>
      <c r="E83" s="1">
        <v>552471478.88140798</v>
      </c>
      <c r="F83" s="1">
        <v>546475788.60373902</v>
      </c>
      <c r="G83" s="1">
        <v>543691964.66329896</v>
      </c>
      <c r="H83" s="1">
        <v>478807748.09645897</v>
      </c>
      <c r="I83" s="1">
        <v>458301936.35660797</v>
      </c>
      <c r="J83" s="1">
        <v>431166046.55198097</v>
      </c>
    </row>
    <row r="84" spans="1:10" s="2" customFormat="1">
      <c r="A84" s="1" t="s">
        <v>425</v>
      </c>
      <c r="B84" s="1">
        <v>794.57053053000004</v>
      </c>
      <c r="C84" s="1" t="s">
        <v>426</v>
      </c>
      <c r="D84" s="1">
        <v>14.220285714299999</v>
      </c>
      <c r="E84" s="1">
        <v>201213691.51875299</v>
      </c>
      <c r="F84" s="1">
        <v>201649011.71256199</v>
      </c>
      <c r="G84" s="1">
        <v>219667372.36056301</v>
      </c>
      <c r="H84" s="1">
        <v>108197035.39100499</v>
      </c>
      <c r="I84" s="1">
        <v>104705210.31597</v>
      </c>
      <c r="J84" s="1">
        <v>87513146.796850607</v>
      </c>
    </row>
    <row r="85" spans="1:10" s="2" customFormat="1">
      <c r="A85" s="1" t="s">
        <v>427</v>
      </c>
      <c r="B85" s="1">
        <v>792.55488052999999</v>
      </c>
      <c r="C85" s="1" t="s">
        <v>428</v>
      </c>
      <c r="D85" s="1">
        <v>13.8024285714</v>
      </c>
      <c r="E85" s="1">
        <v>57953829.960865699</v>
      </c>
      <c r="F85" s="1">
        <v>54454687.7344537</v>
      </c>
      <c r="G85" s="1">
        <v>52913733.778969601</v>
      </c>
      <c r="H85" s="1">
        <v>20531062.2632857</v>
      </c>
      <c r="I85" s="1">
        <v>19564501.125482298</v>
      </c>
      <c r="J85" s="1">
        <v>16759772.560494799</v>
      </c>
    </row>
    <row r="86" spans="1:10" s="2" customFormat="1">
      <c r="A86" s="1" t="s">
        <v>427</v>
      </c>
      <c r="B86" s="1">
        <v>792.55488052999999</v>
      </c>
      <c r="C86" s="1" t="s">
        <v>428</v>
      </c>
      <c r="D86" s="1">
        <v>13.307142857100001</v>
      </c>
      <c r="E86" s="1">
        <v>63485704.516777597</v>
      </c>
      <c r="F86" s="1">
        <v>64686929.930088401</v>
      </c>
      <c r="G86" s="1">
        <v>65835338.8228916</v>
      </c>
      <c r="H86" s="1">
        <v>112690677.42773101</v>
      </c>
      <c r="I86" s="1">
        <v>107599884.100224</v>
      </c>
      <c r="J86" s="1">
        <v>104654931.29497699</v>
      </c>
    </row>
    <row r="87" spans="1:10" s="2" customFormat="1">
      <c r="A87" s="1" t="s">
        <v>429</v>
      </c>
      <c r="B87" s="1">
        <v>790.53923053000005</v>
      </c>
      <c r="C87" s="1" t="s">
        <v>430</v>
      </c>
      <c r="D87" s="1">
        <v>12.8722857143</v>
      </c>
      <c r="E87" s="1">
        <v>125380704.184039</v>
      </c>
      <c r="F87" s="1">
        <v>124501868.697329</v>
      </c>
      <c r="G87" s="1">
        <v>125349859.553618</v>
      </c>
      <c r="H87" s="1">
        <v>239823218.74731201</v>
      </c>
      <c r="I87" s="1">
        <v>237420124.69831601</v>
      </c>
      <c r="J87" s="1">
        <v>220594737.70791599</v>
      </c>
    </row>
    <row r="88" spans="1:10" s="2" customFormat="1">
      <c r="A88" s="1" t="s">
        <v>431</v>
      </c>
      <c r="B88" s="1">
        <v>730.57561553000005</v>
      </c>
      <c r="C88" s="1" t="s">
        <v>432</v>
      </c>
      <c r="D88" s="1">
        <v>15.5468571429</v>
      </c>
      <c r="E88" s="1">
        <v>3588427.6492437599</v>
      </c>
      <c r="F88" s="1">
        <v>3176518.0763342101</v>
      </c>
      <c r="G88" s="1">
        <v>3101726.4659574502</v>
      </c>
      <c r="H88" s="1">
        <v>4183218.66425846</v>
      </c>
      <c r="I88" s="1">
        <v>3863091.2351295701</v>
      </c>
      <c r="J88" s="1">
        <v>5235689.7443983704</v>
      </c>
    </row>
    <row r="89" spans="1:10" s="2" customFormat="1">
      <c r="A89" s="1" t="s">
        <v>433</v>
      </c>
      <c r="B89" s="1">
        <v>728.55996553</v>
      </c>
      <c r="C89" s="1" t="s">
        <v>434</v>
      </c>
      <c r="D89" s="1">
        <v>14.5348571429</v>
      </c>
      <c r="E89" s="1">
        <v>1184285.2220244899</v>
      </c>
      <c r="F89" s="1">
        <v>1239244.3462360899</v>
      </c>
      <c r="G89" s="1">
        <v>1279281.10243576</v>
      </c>
      <c r="H89" s="1">
        <v>4016526.2915512901</v>
      </c>
      <c r="I89" s="1">
        <v>4297152.5554325897</v>
      </c>
      <c r="J89" s="1">
        <v>7781913.1087217703</v>
      </c>
    </row>
    <row r="90" spans="1:10" s="2" customFormat="1">
      <c r="A90" s="1" t="s">
        <v>435</v>
      </c>
      <c r="B90" s="1">
        <v>752.55996553</v>
      </c>
      <c r="C90" s="1" t="s">
        <v>436</v>
      </c>
      <c r="D90" s="1">
        <v>14.2612857143</v>
      </c>
      <c r="E90" s="1">
        <v>11482210.011091501</v>
      </c>
      <c r="F90" s="1">
        <v>14121302.4454317</v>
      </c>
      <c r="G90" s="1">
        <v>14732950.88962</v>
      </c>
      <c r="H90" s="1">
        <v>11732321.051950101</v>
      </c>
      <c r="I90" s="1">
        <v>11516081.7781367</v>
      </c>
      <c r="J90" s="1">
        <v>13480098.0585276</v>
      </c>
    </row>
    <row r="91" spans="1:10" s="2" customFormat="1">
      <c r="A91" s="1" t="s">
        <v>437</v>
      </c>
      <c r="B91" s="1">
        <v>778.57561553000005</v>
      </c>
      <c r="C91" s="1" t="s">
        <v>438</v>
      </c>
      <c r="D91" s="1">
        <v>14.2612857143</v>
      </c>
      <c r="E91" s="1">
        <v>6574045.4820981799</v>
      </c>
      <c r="F91" s="1">
        <v>7009680.8525393195</v>
      </c>
      <c r="G91" s="1">
        <v>5943913.8888258897</v>
      </c>
      <c r="H91" s="1">
        <v>7761411.3777135601</v>
      </c>
      <c r="I91" s="1">
        <v>6956417.9266118696</v>
      </c>
      <c r="J91" s="1">
        <v>8926026.8758270107</v>
      </c>
    </row>
    <row r="92" spans="1:10" s="2" customFormat="1">
      <c r="A92" s="1" t="s">
        <v>439</v>
      </c>
      <c r="B92" s="1">
        <v>742.53923053000005</v>
      </c>
      <c r="C92" s="1" t="s">
        <v>440</v>
      </c>
      <c r="D92" s="1">
        <v>13.565857142900001</v>
      </c>
      <c r="E92" s="1">
        <v>261946295.88290101</v>
      </c>
      <c r="F92" s="1">
        <v>237867681.895836</v>
      </c>
      <c r="G92" s="1">
        <v>259140364.57114601</v>
      </c>
      <c r="H92" s="1">
        <v>283274318.29744101</v>
      </c>
      <c r="I92" s="1">
        <v>261033372.50838399</v>
      </c>
      <c r="J92" s="1">
        <v>296222174.18696803</v>
      </c>
    </row>
    <row r="93" spans="1:10" s="2" customFormat="1">
      <c r="A93" s="1" t="s">
        <v>441</v>
      </c>
      <c r="B93" s="1">
        <v>740.52358053</v>
      </c>
      <c r="C93" s="1" t="s">
        <v>375</v>
      </c>
      <c r="D93" s="1">
        <v>12.2292857143</v>
      </c>
      <c r="E93" s="1">
        <v>51449522.916491501</v>
      </c>
      <c r="F93" s="1">
        <v>50299769.967075899</v>
      </c>
      <c r="G93" s="1">
        <v>56973620.663332298</v>
      </c>
      <c r="H93" s="1">
        <v>53915590.649743102</v>
      </c>
      <c r="I93" s="1">
        <v>64702207.572309397</v>
      </c>
      <c r="J93" s="1">
        <v>58827907.134733498</v>
      </c>
    </row>
    <row r="94" spans="1:10" s="2" customFormat="1">
      <c r="A94" s="1" t="s">
        <v>442</v>
      </c>
      <c r="B94" s="1">
        <v>764.52358053</v>
      </c>
      <c r="C94" s="1" t="s">
        <v>381</v>
      </c>
      <c r="D94" s="1">
        <v>11.942714285699999</v>
      </c>
      <c r="E94" s="1">
        <v>63353682.348877102</v>
      </c>
      <c r="F94" s="1">
        <v>66182570.913090199</v>
      </c>
      <c r="G94" s="1">
        <v>61546846.785360299</v>
      </c>
      <c r="H94" s="1">
        <v>62603632.134966202</v>
      </c>
      <c r="I94" s="1">
        <v>69644951.860595196</v>
      </c>
      <c r="J94" s="1">
        <v>62167876.128662199</v>
      </c>
    </row>
    <row r="95" spans="1:10" s="2" customFormat="1">
      <c r="A95" s="1" t="s">
        <v>443</v>
      </c>
      <c r="B95" s="1">
        <v>788.52358053</v>
      </c>
      <c r="C95" s="1" t="s">
        <v>444</v>
      </c>
      <c r="D95" s="1">
        <v>11.5348571429</v>
      </c>
      <c r="E95" s="1">
        <v>20004840.363774601</v>
      </c>
      <c r="F95" s="1">
        <v>22398807.971817099</v>
      </c>
      <c r="G95" s="1">
        <v>22746664.5934643</v>
      </c>
      <c r="H95" s="1">
        <v>37155967.964901902</v>
      </c>
      <c r="I95" s="1">
        <v>42030311.644593902</v>
      </c>
      <c r="J95" s="1">
        <v>39020980.617566504</v>
      </c>
    </row>
    <row r="96" spans="1:10" s="2" customFormat="1">
      <c r="A96" s="1" t="s">
        <v>445</v>
      </c>
      <c r="B96" s="1">
        <v>828.64878052999995</v>
      </c>
      <c r="C96" s="1" t="s">
        <v>446</v>
      </c>
      <c r="D96" s="1">
        <v>18.380285714300001</v>
      </c>
      <c r="E96" s="1">
        <v>531075.96050013404</v>
      </c>
      <c r="F96" s="1">
        <v>700231.72334689903</v>
      </c>
      <c r="G96" s="1">
        <v>1080325.6578259701</v>
      </c>
      <c r="H96" s="1">
        <v>1210642.71246831</v>
      </c>
      <c r="I96" s="1">
        <v>2090513.83107571</v>
      </c>
      <c r="J96" s="1">
        <v>1876809.60141745</v>
      </c>
    </row>
    <row r="97" spans="1:10" s="2" customFormat="1">
      <c r="A97" s="1" t="s">
        <v>447</v>
      </c>
      <c r="B97" s="1">
        <v>728.55996553</v>
      </c>
      <c r="C97" s="1" t="s">
        <v>434</v>
      </c>
      <c r="D97" s="1">
        <v>15.2472857143</v>
      </c>
      <c r="E97" s="1">
        <v>40447776.212885797</v>
      </c>
      <c r="F97" s="1">
        <v>38054902.875615299</v>
      </c>
      <c r="G97" s="1">
        <v>35578952.976624802</v>
      </c>
      <c r="H97" s="1">
        <v>28778023.487949699</v>
      </c>
      <c r="I97" s="1">
        <v>27847482.119894501</v>
      </c>
      <c r="J97" s="1">
        <v>33952387.989929497</v>
      </c>
    </row>
    <row r="98" spans="1:10" s="2" customFormat="1">
      <c r="A98" s="1" t="s">
        <v>448</v>
      </c>
      <c r="B98" s="1">
        <v>726.54431552999995</v>
      </c>
      <c r="C98" s="1" t="s">
        <v>449</v>
      </c>
      <c r="D98" s="1">
        <v>14.2221428571</v>
      </c>
      <c r="E98" s="1">
        <v>21472356.035922501</v>
      </c>
      <c r="F98" s="1">
        <v>21623718.171282001</v>
      </c>
      <c r="G98" s="1">
        <v>22191372.0919917</v>
      </c>
      <c r="H98" s="1">
        <v>35415299.073885702</v>
      </c>
      <c r="I98" s="1">
        <v>39847318.842803299</v>
      </c>
      <c r="J98" s="1">
        <v>57705160.2507741</v>
      </c>
    </row>
    <row r="99" spans="1:10" s="2" customFormat="1">
      <c r="A99" s="1" t="s">
        <v>450</v>
      </c>
      <c r="B99" s="1">
        <v>750.54431552999995</v>
      </c>
      <c r="C99" s="1" t="s">
        <v>401</v>
      </c>
      <c r="D99" s="1">
        <v>13.611000000000001</v>
      </c>
      <c r="E99" s="1">
        <v>201296034.737111</v>
      </c>
      <c r="F99" s="1">
        <v>212266458.068921</v>
      </c>
      <c r="G99" s="1">
        <v>196348043.858628</v>
      </c>
      <c r="H99" s="1">
        <v>130296413.561156</v>
      </c>
      <c r="I99" s="1">
        <v>125170167.183148</v>
      </c>
      <c r="J99" s="1">
        <v>121915636.290773</v>
      </c>
    </row>
    <row r="100" spans="1:10" s="2" customFormat="1">
      <c r="A100" s="1" t="s">
        <v>450</v>
      </c>
      <c r="B100" s="1">
        <v>750.54431552999995</v>
      </c>
      <c r="C100" s="1" t="s">
        <v>401</v>
      </c>
      <c r="D100" s="1">
        <v>13.925142857100001</v>
      </c>
      <c r="E100" s="1">
        <v>603566684.68375599</v>
      </c>
      <c r="F100" s="1">
        <v>588570278.86289597</v>
      </c>
      <c r="G100" s="1">
        <v>609681392.10095894</v>
      </c>
      <c r="H100" s="1">
        <v>412536594.40989399</v>
      </c>
      <c r="I100" s="1">
        <v>380224930.81918001</v>
      </c>
      <c r="J100" s="1">
        <v>408998623.425322</v>
      </c>
    </row>
    <row r="101" spans="1:10" s="2" customFormat="1">
      <c r="A101" s="1" t="s">
        <v>451</v>
      </c>
      <c r="B101" s="1">
        <v>778.57561553000005</v>
      </c>
      <c r="C101" s="1" t="s">
        <v>438</v>
      </c>
      <c r="D101" s="1">
        <v>14.829000000000001</v>
      </c>
      <c r="E101" s="1">
        <v>165947320.86875299</v>
      </c>
      <c r="F101" s="1">
        <v>161495624.388078</v>
      </c>
      <c r="G101" s="1">
        <v>159757974.73126501</v>
      </c>
      <c r="H101" s="1">
        <v>59206523.815361798</v>
      </c>
      <c r="I101" s="1">
        <v>48915938.1491367</v>
      </c>
      <c r="J101" s="1">
        <v>56310065.0840284</v>
      </c>
    </row>
    <row r="102" spans="1:10" s="2" customFormat="1">
      <c r="A102" s="1" t="s">
        <v>452</v>
      </c>
      <c r="B102" s="1">
        <v>776.55996553</v>
      </c>
      <c r="C102" s="1" t="s">
        <v>453</v>
      </c>
      <c r="D102" s="1">
        <v>14.4011428571</v>
      </c>
      <c r="E102" s="1">
        <v>31369766.7962748</v>
      </c>
      <c r="F102" s="1">
        <v>30008129.054598</v>
      </c>
      <c r="G102" s="1">
        <v>29266539.562409699</v>
      </c>
      <c r="H102" s="1">
        <v>8174800.3193530403</v>
      </c>
      <c r="I102" s="1">
        <v>7321164.7507674899</v>
      </c>
      <c r="J102" s="1">
        <v>9175473.71042284</v>
      </c>
    </row>
    <row r="103" spans="1:10" s="2" customFormat="1">
      <c r="A103" s="1" t="s">
        <v>452</v>
      </c>
      <c r="B103" s="1">
        <v>776.55996553</v>
      </c>
      <c r="C103" s="1" t="s">
        <v>453</v>
      </c>
      <c r="D103" s="1">
        <v>13.935428571399999</v>
      </c>
      <c r="E103" s="1">
        <v>79002187.531006202</v>
      </c>
      <c r="F103" s="1">
        <v>79442834.055127904</v>
      </c>
      <c r="G103" s="1">
        <v>79602372.863727793</v>
      </c>
      <c r="H103" s="1">
        <v>104653301.16760001</v>
      </c>
      <c r="I103" s="1">
        <v>91702535.613629103</v>
      </c>
      <c r="J103" s="1">
        <v>110701444.848276</v>
      </c>
    </row>
    <row r="104" spans="1:10" s="2" customFormat="1">
      <c r="A104" s="1" t="s">
        <v>454</v>
      </c>
      <c r="B104" s="1">
        <v>774.54431552999995</v>
      </c>
      <c r="C104" s="1" t="s">
        <v>455</v>
      </c>
      <c r="D104" s="1">
        <v>13.492142857099999</v>
      </c>
      <c r="E104" s="1">
        <v>139839942.08578601</v>
      </c>
      <c r="F104" s="1">
        <v>142884362.98290199</v>
      </c>
      <c r="G104" s="1">
        <v>142565830.51776901</v>
      </c>
      <c r="H104" s="1">
        <v>196121298.88604501</v>
      </c>
      <c r="I104" s="1">
        <v>187685892.775334</v>
      </c>
      <c r="J104" s="1">
        <v>212028669.84753901</v>
      </c>
    </row>
    <row r="105" spans="1:10" s="2" customFormat="1">
      <c r="A105" s="1" t="s">
        <v>456</v>
      </c>
      <c r="B105" s="1">
        <v>738.50793052999995</v>
      </c>
      <c r="C105" s="1" t="s">
        <v>377</v>
      </c>
      <c r="D105" s="1">
        <v>11.086428571400001</v>
      </c>
      <c r="E105" s="1">
        <v>5933423.70239399</v>
      </c>
      <c r="F105" s="1">
        <v>5388926.8298611902</v>
      </c>
      <c r="G105" s="1">
        <v>6279337.3436520798</v>
      </c>
      <c r="H105" s="1">
        <v>12706735.0633396</v>
      </c>
      <c r="I105" s="1">
        <v>12831474.160231899</v>
      </c>
      <c r="J105" s="1">
        <v>15225053.015065299</v>
      </c>
    </row>
    <row r="106" spans="1:10" s="2" customFormat="1">
      <c r="A106" s="1" t="s">
        <v>457</v>
      </c>
      <c r="B106" s="1">
        <v>762.50793052999995</v>
      </c>
      <c r="C106" s="1" t="s">
        <v>383</v>
      </c>
      <c r="D106" s="1">
        <v>10.8314285714</v>
      </c>
      <c r="E106" s="1">
        <v>7911885.7866650401</v>
      </c>
      <c r="F106" s="1">
        <v>7898102.1066696001</v>
      </c>
      <c r="G106" s="1">
        <v>7863316.0930377804</v>
      </c>
      <c r="H106" s="1">
        <v>8872707.7563992497</v>
      </c>
      <c r="I106" s="1">
        <v>10047849.2237607</v>
      </c>
      <c r="J106" s="1">
        <v>11075072.186354</v>
      </c>
    </row>
    <row r="107" spans="1:10" s="2" customFormat="1">
      <c r="A107" s="1" t="s">
        <v>458</v>
      </c>
      <c r="B107" s="1">
        <v>786.50793052999995</v>
      </c>
      <c r="C107" s="1" t="s">
        <v>459</v>
      </c>
      <c r="D107" s="1">
        <v>10.45</v>
      </c>
      <c r="E107" s="1">
        <v>3905499.5524576302</v>
      </c>
      <c r="F107" s="1">
        <v>4076625.0382184698</v>
      </c>
      <c r="G107" s="1">
        <v>4111541.3212637301</v>
      </c>
      <c r="H107" s="1">
        <v>8839079.0996378008</v>
      </c>
      <c r="I107" s="1">
        <v>8854603.9304257799</v>
      </c>
      <c r="J107" s="1">
        <v>8988888.9076619204</v>
      </c>
    </row>
    <row r="108" spans="1:10" s="2" customFormat="1">
      <c r="A108" s="1" t="s">
        <v>460</v>
      </c>
      <c r="B108" s="1">
        <v>724.52866553000001</v>
      </c>
      <c r="C108" s="1" t="s">
        <v>395</v>
      </c>
      <c r="D108" s="1">
        <v>12.8938571429</v>
      </c>
      <c r="E108" s="1">
        <v>10529400.864468999</v>
      </c>
      <c r="F108" s="1">
        <v>9723203.3047857992</v>
      </c>
      <c r="G108" s="1">
        <v>9080514.8636354506</v>
      </c>
      <c r="H108" s="1">
        <v>10907851.239791799</v>
      </c>
      <c r="I108" s="1">
        <v>10727985.6241253</v>
      </c>
      <c r="J108" s="1">
        <v>12455514.652762</v>
      </c>
    </row>
    <row r="109" spans="1:10" s="2" customFormat="1">
      <c r="A109" s="1" t="s">
        <v>461</v>
      </c>
      <c r="B109" s="1">
        <v>750.54431552999995</v>
      </c>
      <c r="C109" s="1" t="s">
        <v>401</v>
      </c>
      <c r="D109" s="1">
        <v>12.903</v>
      </c>
      <c r="E109" s="1">
        <v>20920342.4562084</v>
      </c>
      <c r="F109" s="1">
        <v>7983609.8332706103</v>
      </c>
      <c r="G109" s="1">
        <v>8708102.4775008392</v>
      </c>
      <c r="H109" s="1">
        <v>20277263.338372201</v>
      </c>
      <c r="I109" s="1">
        <v>19797064.899870001</v>
      </c>
      <c r="J109" s="1">
        <v>21551502.4398246</v>
      </c>
    </row>
    <row r="110" spans="1:10" s="2" customFormat="1">
      <c r="A110" s="1" t="s">
        <v>462</v>
      </c>
      <c r="B110" s="1">
        <v>748.52866553000001</v>
      </c>
      <c r="C110" s="1" t="s">
        <v>403</v>
      </c>
      <c r="D110" s="1">
        <v>12.5767142857</v>
      </c>
      <c r="E110" s="1">
        <v>219401021.42108601</v>
      </c>
      <c r="F110" s="1">
        <v>221273403.25066501</v>
      </c>
      <c r="G110" s="1">
        <v>219870288.04267299</v>
      </c>
      <c r="H110" s="1">
        <v>241507316.11469701</v>
      </c>
      <c r="I110" s="1">
        <v>235317124.34501901</v>
      </c>
      <c r="J110" s="1">
        <v>248239406.81280199</v>
      </c>
    </row>
    <row r="111" spans="1:10" s="2" customFormat="1">
      <c r="A111" s="1" t="s">
        <v>463</v>
      </c>
      <c r="B111" s="1">
        <v>776.55996553</v>
      </c>
      <c r="C111" s="1" t="s">
        <v>453</v>
      </c>
      <c r="D111" s="1">
        <v>13.5374285714</v>
      </c>
      <c r="E111" s="1">
        <v>42814317.506082699</v>
      </c>
      <c r="F111" s="1">
        <v>40034976.568294898</v>
      </c>
      <c r="G111" s="1">
        <v>45423753.814420797</v>
      </c>
      <c r="H111" s="1">
        <v>27819583.853843302</v>
      </c>
      <c r="I111" s="1">
        <v>24141061.344471101</v>
      </c>
      <c r="J111" s="1">
        <v>23264321.067197502</v>
      </c>
    </row>
    <row r="112" spans="1:10" s="2" customFormat="1">
      <c r="A112" s="1" t="s">
        <v>464</v>
      </c>
      <c r="B112" s="1">
        <v>774.54431552999995</v>
      </c>
      <c r="C112" s="1" t="s">
        <v>455</v>
      </c>
      <c r="D112" s="1">
        <v>13.204142857100001</v>
      </c>
      <c r="E112" s="1">
        <v>13920312.604510499</v>
      </c>
      <c r="F112" s="1">
        <v>13538864.7087363</v>
      </c>
      <c r="G112" s="1">
        <v>13298336.645606199</v>
      </c>
      <c r="H112" s="1">
        <v>8741777.4280348793</v>
      </c>
      <c r="I112" s="1">
        <v>7653162.3717069002</v>
      </c>
      <c r="J112" s="1">
        <v>8616200.6198792495</v>
      </c>
    </row>
    <row r="113" spans="1:10" s="2" customFormat="1">
      <c r="A113" s="1" t="s">
        <v>465</v>
      </c>
      <c r="B113" s="1">
        <v>772.52866553000001</v>
      </c>
      <c r="C113" s="1" t="s">
        <v>466</v>
      </c>
      <c r="D113" s="1">
        <v>12.1638571429</v>
      </c>
      <c r="E113" s="1">
        <v>30106815.218753502</v>
      </c>
      <c r="F113" s="1">
        <v>31837100.7524326</v>
      </c>
      <c r="G113" s="1">
        <v>32299892.3974941</v>
      </c>
      <c r="H113" s="1">
        <v>46842896.625369102</v>
      </c>
      <c r="I113" s="1">
        <v>44948951.163940899</v>
      </c>
      <c r="J113" s="1">
        <v>46269002.083568797</v>
      </c>
    </row>
    <row r="114" spans="1:10" s="2" customFormat="1">
      <c r="A114" s="1" t="s">
        <v>467</v>
      </c>
      <c r="B114" s="1">
        <v>746.51301552999996</v>
      </c>
      <c r="C114" s="1" t="s">
        <v>405</v>
      </c>
      <c r="D114" s="1">
        <v>11.4531428571</v>
      </c>
      <c r="E114" s="1">
        <v>14851906.7021937</v>
      </c>
      <c r="F114" s="1">
        <v>15415477.509163599</v>
      </c>
      <c r="G114" s="1">
        <v>14444917.5463937</v>
      </c>
      <c r="H114" s="1">
        <v>25454237.632715601</v>
      </c>
      <c r="I114" s="1">
        <v>22870756.157919802</v>
      </c>
      <c r="J114" s="1">
        <v>27238599.727161001</v>
      </c>
    </row>
    <row r="115" spans="1:10" s="2" customFormat="1">
      <c r="A115" s="1" t="s">
        <v>468</v>
      </c>
      <c r="B115" s="1">
        <v>772.52866553000001</v>
      </c>
      <c r="C115" s="1" t="s">
        <v>466</v>
      </c>
      <c r="D115" s="1">
        <v>11.499000000000001</v>
      </c>
      <c r="E115" s="1">
        <v>1014035.27057383</v>
      </c>
      <c r="F115" s="1">
        <v>1067880.13306365</v>
      </c>
      <c r="G115" s="1">
        <v>1034651.33608038</v>
      </c>
      <c r="H115" s="1">
        <v>4201074.4351459499</v>
      </c>
      <c r="I115" s="1">
        <v>3013624.5679628998</v>
      </c>
      <c r="J115" s="1">
        <v>4597801.2183521101</v>
      </c>
    </row>
    <row r="116" spans="1:10" s="2" customFormat="1">
      <c r="A116" s="1" t="s">
        <v>469</v>
      </c>
      <c r="B116" s="1">
        <v>770.51301552999996</v>
      </c>
      <c r="C116" s="1" t="s">
        <v>470</v>
      </c>
      <c r="D116" s="1">
        <v>11.0305714286</v>
      </c>
      <c r="E116" s="1">
        <v>2328719.1668290002</v>
      </c>
      <c r="F116" s="1">
        <v>2917760.4613163099</v>
      </c>
      <c r="G116" s="1">
        <v>2449598.38324054</v>
      </c>
      <c r="H116" s="1">
        <v>10363524.8786739</v>
      </c>
      <c r="I116" s="1">
        <v>8958783.27065547</v>
      </c>
      <c r="J116" s="1">
        <v>12025312.1203159</v>
      </c>
    </row>
    <row r="117" spans="1:10" s="2" customFormat="1">
      <c r="A117" s="1" t="s">
        <v>471</v>
      </c>
      <c r="B117" s="1">
        <v>756.55488052999999</v>
      </c>
      <c r="C117" s="1" t="s">
        <v>472</v>
      </c>
      <c r="D117" s="1">
        <v>14.189571428600001</v>
      </c>
      <c r="E117" s="1">
        <v>2883082.5741549302</v>
      </c>
      <c r="F117" s="1">
        <v>2860205.8667864101</v>
      </c>
      <c r="G117" s="1">
        <v>2846022.8528831899</v>
      </c>
      <c r="H117" s="1">
        <v>6270969.3926633503</v>
      </c>
      <c r="I117" s="1">
        <v>6903794.11315009</v>
      </c>
      <c r="J117" s="1">
        <v>7939806.6746998299</v>
      </c>
    </row>
    <row r="118" spans="1:10" s="2" customFormat="1">
      <c r="A118" s="1" t="s">
        <v>473</v>
      </c>
      <c r="B118" s="1">
        <v>780.55488052999999</v>
      </c>
      <c r="C118" s="1" t="s">
        <v>474</v>
      </c>
      <c r="D118" s="1">
        <v>13.9621428571</v>
      </c>
      <c r="E118" s="1">
        <v>3356242.3224783302</v>
      </c>
      <c r="F118" s="1">
        <v>3258119.73215297</v>
      </c>
      <c r="G118" s="1">
        <v>3583385.6819996899</v>
      </c>
      <c r="H118" s="1">
        <v>7078321.6016031802</v>
      </c>
      <c r="I118" s="1">
        <v>6478261.4302711003</v>
      </c>
      <c r="J118" s="1">
        <v>7484068.3471648498</v>
      </c>
    </row>
    <row r="119" spans="1:10" s="2" customFormat="1">
      <c r="A119" s="1" t="s">
        <v>475</v>
      </c>
      <c r="B119" s="1">
        <v>754.57561553000005</v>
      </c>
      <c r="C119" s="1" t="s">
        <v>476</v>
      </c>
      <c r="D119" s="1">
        <v>15.4668571429</v>
      </c>
      <c r="E119" s="1">
        <v>10256605.0587954</v>
      </c>
      <c r="F119" s="1">
        <v>9237779.1028123107</v>
      </c>
      <c r="G119" s="1">
        <v>9704403.06147255</v>
      </c>
      <c r="H119" s="1">
        <v>10382896.5913653</v>
      </c>
      <c r="I119" s="1">
        <v>10062748.446633499</v>
      </c>
      <c r="J119" s="1">
        <v>13109426.7285842</v>
      </c>
    </row>
    <row r="120" spans="1:10" s="2" customFormat="1">
      <c r="A120" s="1" t="s">
        <v>477</v>
      </c>
      <c r="B120" s="1">
        <v>778.57561553000005</v>
      </c>
      <c r="C120" s="1" t="s">
        <v>438</v>
      </c>
      <c r="D120" s="1">
        <v>15.183857142900001</v>
      </c>
      <c r="E120" s="1">
        <v>24514201.932967599</v>
      </c>
      <c r="F120" s="1">
        <v>27947405.334272102</v>
      </c>
      <c r="G120" s="1">
        <v>28742736.949418601</v>
      </c>
      <c r="H120" s="1">
        <v>39686486.293082997</v>
      </c>
      <c r="I120" s="1">
        <v>37936780.830973297</v>
      </c>
      <c r="J120" s="1">
        <v>44088161.543653302</v>
      </c>
    </row>
    <row r="121" spans="1:10" s="2" customFormat="1">
      <c r="A121" s="1" t="s">
        <v>478</v>
      </c>
      <c r="B121" s="1">
        <v>814.53923053000005</v>
      </c>
      <c r="C121" s="1" t="s">
        <v>479</v>
      </c>
      <c r="D121" s="1">
        <v>11.6921428571</v>
      </c>
      <c r="E121" s="1">
        <v>848481.94705441897</v>
      </c>
      <c r="F121" s="1">
        <v>897731.87786540203</v>
      </c>
      <c r="G121" s="1">
        <v>929476.61125071603</v>
      </c>
      <c r="H121" s="1">
        <v>1479482.7548847101</v>
      </c>
      <c r="I121" s="1">
        <v>1640276.5860987001</v>
      </c>
      <c r="J121" s="1">
        <v>1575532.3409867799</v>
      </c>
    </row>
    <row r="122" spans="1:10" s="2" customFormat="1">
      <c r="A122" s="1" t="s">
        <v>480</v>
      </c>
      <c r="B122" s="1">
        <v>800.55996553</v>
      </c>
      <c r="C122" s="1" t="s">
        <v>481</v>
      </c>
      <c r="D122" s="1">
        <v>13.4507142857</v>
      </c>
      <c r="E122" s="1">
        <v>1016712.47823575</v>
      </c>
      <c r="F122" s="1">
        <v>1072730.6769193399</v>
      </c>
      <c r="G122" s="1">
        <v>994033.38713597995</v>
      </c>
      <c r="H122" s="1">
        <v>2990722.80425847</v>
      </c>
      <c r="I122" s="1">
        <v>2976794.0690830001</v>
      </c>
      <c r="J122" s="1">
        <v>3739132.8289527399</v>
      </c>
    </row>
    <row r="123" spans="1:10" s="2" customFormat="1">
      <c r="A123" s="1" t="s">
        <v>482</v>
      </c>
      <c r="B123" s="1">
        <v>774.54431552999995</v>
      </c>
      <c r="C123" s="1" t="s">
        <v>455</v>
      </c>
      <c r="D123" s="1">
        <v>12.6295714286</v>
      </c>
      <c r="E123" s="1">
        <v>25595652.410579599</v>
      </c>
      <c r="F123" s="1">
        <v>26161169.611990299</v>
      </c>
      <c r="G123" s="1">
        <v>26388716.8894145</v>
      </c>
      <c r="H123" s="1">
        <v>35252846.668471299</v>
      </c>
      <c r="I123" s="1">
        <v>31258523.353668801</v>
      </c>
      <c r="J123" s="1">
        <v>34892429.485962503</v>
      </c>
    </row>
    <row r="124" spans="1:10" s="2" customFormat="1">
      <c r="A124" s="1" t="s">
        <v>483</v>
      </c>
      <c r="B124" s="1">
        <v>772.52866553000001</v>
      </c>
      <c r="C124" s="1" t="s">
        <v>466</v>
      </c>
      <c r="D124" s="1">
        <v>11.747</v>
      </c>
      <c r="E124" s="1">
        <v>1549955.76386272</v>
      </c>
      <c r="F124" s="1">
        <v>1433995.30727159</v>
      </c>
      <c r="G124" s="1">
        <v>1441449.8539525301</v>
      </c>
      <c r="H124" s="1">
        <v>1944875.5050330299</v>
      </c>
      <c r="I124" s="1">
        <v>1822700.41825049</v>
      </c>
      <c r="J124" s="1">
        <v>1722665.5221285899</v>
      </c>
    </row>
    <row r="125" spans="1:10" s="2" customFormat="1">
      <c r="A125" s="1" t="s">
        <v>484</v>
      </c>
      <c r="B125" s="1">
        <v>637.40861153000003</v>
      </c>
      <c r="C125" s="1" t="s">
        <v>485</v>
      </c>
      <c r="D125" s="1">
        <v>3.5745714285700001</v>
      </c>
      <c r="E125" s="1">
        <v>1061718.15324566</v>
      </c>
      <c r="F125" s="1">
        <v>1026725.63883024</v>
      </c>
      <c r="G125" s="1">
        <v>1036620.91506766</v>
      </c>
      <c r="H125" s="1">
        <v>800353.10649624595</v>
      </c>
      <c r="I125" s="1">
        <v>925982.13279721502</v>
      </c>
      <c r="J125" s="1">
        <v>772736.58638678398</v>
      </c>
    </row>
    <row r="126" spans="1:10" s="2" customFormat="1">
      <c r="A126" s="1" t="s">
        <v>486</v>
      </c>
      <c r="B126" s="1">
        <v>747.51816153000004</v>
      </c>
      <c r="C126" s="1" t="s">
        <v>487</v>
      </c>
      <c r="D126" s="1">
        <v>9.0072857142899991</v>
      </c>
      <c r="E126" s="1">
        <v>19061404.579378799</v>
      </c>
      <c r="F126" s="1">
        <v>18718243.015019301</v>
      </c>
      <c r="G126" s="1">
        <v>19846993.723253399</v>
      </c>
      <c r="H126" s="1">
        <v>15309033.7980332</v>
      </c>
      <c r="I126" s="1">
        <v>17298131.723517202</v>
      </c>
      <c r="J126" s="1">
        <v>16385868.5384354</v>
      </c>
    </row>
    <row r="127" spans="1:10" s="2" customFormat="1">
      <c r="A127" s="1" t="s">
        <v>488</v>
      </c>
      <c r="B127" s="1">
        <v>745.50251152999999</v>
      </c>
      <c r="C127" s="1" t="s">
        <v>489</v>
      </c>
      <c r="D127" s="1">
        <v>8.2417142857099996</v>
      </c>
      <c r="E127" s="1">
        <v>2049444.5229382899</v>
      </c>
      <c r="F127" s="1">
        <v>2005799.74906631</v>
      </c>
      <c r="G127" s="1">
        <v>2079724.3058527</v>
      </c>
      <c r="H127" s="1">
        <v>2192266.8301805202</v>
      </c>
      <c r="I127" s="1">
        <v>2177982.6482296502</v>
      </c>
      <c r="J127" s="1">
        <v>2185175.3175759902</v>
      </c>
    </row>
    <row r="128" spans="1:10" s="2" customFormat="1">
      <c r="A128" s="1" t="s">
        <v>490</v>
      </c>
      <c r="B128" s="1">
        <v>769.50251152999999</v>
      </c>
      <c r="C128" s="1" t="s">
        <v>491</v>
      </c>
      <c r="D128" s="1">
        <v>8.0472857142900001</v>
      </c>
      <c r="E128" s="1">
        <v>1039993.22177121</v>
      </c>
      <c r="F128" s="1">
        <v>1073069.2153196801</v>
      </c>
      <c r="G128" s="1">
        <v>1052012.72508714</v>
      </c>
      <c r="H128" s="1">
        <v>908004.345417139</v>
      </c>
      <c r="I128" s="1">
        <v>900587.16152729001</v>
      </c>
      <c r="J128" s="1">
        <v>930873.57566305099</v>
      </c>
    </row>
    <row r="129" spans="1:10" s="2" customFormat="1">
      <c r="A129" s="1" t="s">
        <v>492</v>
      </c>
      <c r="B129" s="1">
        <v>775.54946153000003</v>
      </c>
      <c r="C129" s="1" t="s">
        <v>493</v>
      </c>
      <c r="D129" s="1">
        <v>9.7954285714299996</v>
      </c>
      <c r="E129" s="1">
        <v>3728838.8768689502</v>
      </c>
      <c r="F129" s="1">
        <v>3842583.3840340702</v>
      </c>
      <c r="G129" s="1">
        <v>3948124.2861904302</v>
      </c>
      <c r="H129" s="1">
        <v>2102496.4404770201</v>
      </c>
      <c r="I129" s="1">
        <v>2134784.29422986</v>
      </c>
      <c r="J129" s="1">
        <v>2096337.33218363</v>
      </c>
    </row>
    <row r="130" spans="1:10" s="2" customFormat="1">
      <c r="A130" s="1" t="s">
        <v>494</v>
      </c>
      <c r="B130" s="1">
        <v>797.53381152999998</v>
      </c>
      <c r="C130" s="1" t="s">
        <v>495</v>
      </c>
      <c r="D130" s="1">
        <v>9.1062857142899993</v>
      </c>
      <c r="E130" s="1">
        <v>1749897.3992220401</v>
      </c>
      <c r="F130" s="1">
        <v>1873970.9334299699</v>
      </c>
      <c r="G130" s="1">
        <v>1875335.56148919</v>
      </c>
      <c r="H130" s="1">
        <v>1192631.1100274399</v>
      </c>
      <c r="I130" s="1">
        <v>1272141.6057802101</v>
      </c>
      <c r="J130" s="1">
        <v>1403878.06364014</v>
      </c>
    </row>
    <row r="131" spans="1:10" s="2" customFormat="1">
      <c r="A131" s="1" t="s">
        <v>496</v>
      </c>
      <c r="B131" s="1">
        <v>773.53381152999998</v>
      </c>
      <c r="C131" s="1" t="s">
        <v>497</v>
      </c>
      <c r="D131" s="1">
        <v>9.1379999999999999</v>
      </c>
      <c r="E131" s="1">
        <v>9202251.2267953306</v>
      </c>
      <c r="F131" s="1">
        <v>8752232.8552923203</v>
      </c>
      <c r="G131" s="1">
        <v>9287121.1322905608</v>
      </c>
      <c r="H131" s="1">
        <v>6180411.02453906</v>
      </c>
      <c r="I131" s="1">
        <v>5734519.1054567397</v>
      </c>
      <c r="J131" s="1">
        <v>6094979.8230792098</v>
      </c>
    </row>
    <row r="132" spans="1:10" s="2" customFormat="1">
      <c r="A132" s="1" t="s">
        <v>496</v>
      </c>
      <c r="B132" s="1">
        <v>773.53381152999998</v>
      </c>
      <c r="C132" s="1" t="s">
        <v>497</v>
      </c>
      <c r="D132" s="1">
        <v>8.5882857142900004</v>
      </c>
      <c r="E132" s="1">
        <v>28741646.032000098</v>
      </c>
      <c r="F132" s="1">
        <v>32252737.389261302</v>
      </c>
      <c r="G132" s="1">
        <v>36427305.974981502</v>
      </c>
      <c r="H132" s="1">
        <v>4271097.11016363</v>
      </c>
      <c r="I132" s="1">
        <v>4051721.4689513501</v>
      </c>
      <c r="J132" s="1">
        <v>3089999.0680056</v>
      </c>
    </row>
    <row r="133" spans="1:10" s="2" customFormat="1">
      <c r="A133" s="1" t="s">
        <v>498</v>
      </c>
      <c r="B133" s="1">
        <v>771.51816153000004</v>
      </c>
      <c r="C133" s="1" t="s">
        <v>499</v>
      </c>
      <c r="D133" s="1">
        <v>7.6214285714300001</v>
      </c>
      <c r="E133" s="1">
        <v>22901251.890153799</v>
      </c>
      <c r="F133" s="1">
        <v>24913536.832069799</v>
      </c>
      <c r="G133" s="1">
        <v>28289338.0716567</v>
      </c>
      <c r="H133" s="1">
        <v>7544545.39571812</v>
      </c>
      <c r="I133" s="1">
        <v>7872110.5418561399</v>
      </c>
      <c r="J133" s="1">
        <v>7163973.9282551203</v>
      </c>
    </row>
    <row r="134" spans="1:10" s="2" customFormat="1">
      <c r="A134" s="1" t="s">
        <v>500</v>
      </c>
      <c r="B134" s="1">
        <v>795.51816153000004</v>
      </c>
      <c r="C134" s="1" t="s">
        <v>501</v>
      </c>
      <c r="D134" s="1">
        <v>7.4131428571400004</v>
      </c>
      <c r="E134" s="1">
        <v>16925800.936006099</v>
      </c>
      <c r="F134" s="1">
        <v>19086988.608066201</v>
      </c>
      <c r="G134" s="1">
        <v>20633816.4228779</v>
      </c>
      <c r="H134" s="1">
        <v>3521792.0683761099</v>
      </c>
      <c r="I134" s="1">
        <v>3507533.6059737401</v>
      </c>
      <c r="J134" s="1">
        <v>2460095.7476166799</v>
      </c>
    </row>
    <row r="135" spans="1:10" s="2" customFormat="1">
      <c r="A135" s="1" t="s">
        <v>502</v>
      </c>
      <c r="B135" s="1">
        <v>823.54946153000003</v>
      </c>
      <c r="C135" s="1" t="s">
        <v>503</v>
      </c>
      <c r="D135" s="1">
        <v>8.3775714285700005</v>
      </c>
      <c r="E135" s="1">
        <v>2377621.61586972</v>
      </c>
      <c r="F135" s="1">
        <v>2663547.1519151502</v>
      </c>
      <c r="G135" s="1">
        <v>2833303.7596710701</v>
      </c>
      <c r="H135" s="1">
        <v>970169.02843072498</v>
      </c>
      <c r="I135" s="1">
        <v>736901.03066042997</v>
      </c>
      <c r="J135" s="1">
        <v>634824.92481433798</v>
      </c>
    </row>
    <row r="136" spans="1:10" s="2" customFormat="1">
      <c r="A136" s="1" t="s">
        <v>504</v>
      </c>
      <c r="B136" s="1">
        <v>821.53381152999998</v>
      </c>
      <c r="C136" s="1" t="s">
        <v>505</v>
      </c>
      <c r="D136" s="1">
        <v>8.0021428571400008</v>
      </c>
      <c r="E136" s="1">
        <v>3815252.07363021</v>
      </c>
      <c r="F136" s="1">
        <v>4264521.4143725596</v>
      </c>
      <c r="G136" s="1">
        <v>4020972.8289068602</v>
      </c>
      <c r="H136" s="1">
        <v>824917.07120050595</v>
      </c>
      <c r="I136" s="1">
        <v>647713.380442878</v>
      </c>
      <c r="J136" s="1">
        <v>562639.85744785296</v>
      </c>
    </row>
    <row r="137" spans="1:10" s="2" customFormat="1">
      <c r="A137" s="1" t="s">
        <v>506</v>
      </c>
      <c r="B137" s="1">
        <v>819.51816153000004</v>
      </c>
      <c r="C137" s="1" t="s">
        <v>507</v>
      </c>
      <c r="D137" s="1">
        <v>7.0438571428600003</v>
      </c>
      <c r="E137" s="1">
        <v>3492240.1902473001</v>
      </c>
      <c r="F137" s="1">
        <v>3794735.39686338</v>
      </c>
      <c r="G137" s="1">
        <v>3366836.55619147</v>
      </c>
      <c r="H137" s="1">
        <v>6769484.5632171798</v>
      </c>
      <c r="I137" s="1">
        <v>4323214.8190895999</v>
      </c>
      <c r="J137" s="1">
        <v>4230994.0988858202</v>
      </c>
    </row>
    <row r="138" spans="1:10" s="2" customFormat="1">
      <c r="A138" s="1" t="s">
        <v>508</v>
      </c>
      <c r="B138" s="1">
        <v>769.50251152999999</v>
      </c>
      <c r="C138" s="1" t="s">
        <v>491</v>
      </c>
      <c r="D138" s="1">
        <v>6.298</v>
      </c>
      <c r="E138" s="1">
        <v>4123613.3754189098</v>
      </c>
      <c r="F138" s="1">
        <v>4266758.0983328205</v>
      </c>
      <c r="G138" s="1">
        <v>4737195.6076237001</v>
      </c>
      <c r="H138" s="1">
        <v>3666753.8087955099</v>
      </c>
      <c r="I138" s="1">
        <v>3490118.4760157298</v>
      </c>
      <c r="J138" s="1">
        <v>3539125.1894327402</v>
      </c>
    </row>
    <row r="139" spans="1:10" s="2" customFormat="1">
      <c r="A139" s="1" t="s">
        <v>509</v>
      </c>
      <c r="B139" s="1">
        <v>793.50251152999999</v>
      </c>
      <c r="C139" s="1" t="s">
        <v>510</v>
      </c>
      <c r="D139" s="1">
        <v>6.0127142857100004</v>
      </c>
      <c r="E139" s="1">
        <v>7997330.6823270302</v>
      </c>
      <c r="F139" s="1">
        <v>8655292.7114433702</v>
      </c>
      <c r="G139" s="1">
        <v>9425428.6963051893</v>
      </c>
      <c r="H139" s="1">
        <v>3655263.43689817</v>
      </c>
      <c r="I139" s="1">
        <v>3753246.4623991102</v>
      </c>
      <c r="J139" s="1">
        <v>3069023.9658274301</v>
      </c>
    </row>
    <row r="140" spans="1:10" s="2" customFormat="1">
      <c r="A140" s="1" t="s">
        <v>511</v>
      </c>
      <c r="B140" s="1">
        <v>841.50251152999999</v>
      </c>
      <c r="C140" s="1" t="s">
        <v>512</v>
      </c>
      <c r="D140" s="1">
        <v>5.1550000000000002</v>
      </c>
      <c r="E140" s="1">
        <v>1423527.8160916001</v>
      </c>
      <c r="F140" s="1">
        <v>1534092.0763860799</v>
      </c>
      <c r="G140" s="1">
        <v>1367007.61566052</v>
      </c>
      <c r="H140" s="1">
        <v>2531903.1708534602</v>
      </c>
      <c r="I140" s="1">
        <v>2061778.5754099099</v>
      </c>
      <c r="J140" s="1">
        <v>2066094.4830463501</v>
      </c>
    </row>
    <row r="141" spans="1:10" s="2" customFormat="1">
      <c r="A141" s="1" t="s">
        <v>513</v>
      </c>
      <c r="B141" s="1">
        <v>843.51816153000004</v>
      </c>
      <c r="C141" s="1" t="s">
        <v>514</v>
      </c>
      <c r="D141" s="1">
        <v>6.6038571428599999</v>
      </c>
      <c r="E141" s="1">
        <v>1831212.8518083901</v>
      </c>
      <c r="F141" s="1">
        <v>1983530.42324207</v>
      </c>
      <c r="G141" s="1">
        <v>1849948.0911499299</v>
      </c>
      <c r="H141" s="1">
        <v>703281.98257439304</v>
      </c>
      <c r="I141" s="1">
        <v>595291.065255097</v>
      </c>
      <c r="J141" s="1">
        <v>518170.18356025202</v>
      </c>
    </row>
    <row r="142" spans="1:10" s="2" customFormat="1">
      <c r="A142" s="1" t="s">
        <v>515</v>
      </c>
      <c r="B142" s="1">
        <v>867.51816153000004</v>
      </c>
      <c r="C142" s="1" t="s">
        <v>516</v>
      </c>
      <c r="D142" s="1">
        <v>5.3591428571400002</v>
      </c>
      <c r="E142" s="1">
        <v>176310.590845559</v>
      </c>
      <c r="F142" s="1">
        <v>173806.75955368101</v>
      </c>
      <c r="G142" s="1">
        <v>116446.21818422699</v>
      </c>
      <c r="H142" s="1">
        <v>2398353.1082617301</v>
      </c>
      <c r="I142" s="1">
        <v>1338060.84690957</v>
      </c>
      <c r="J142" s="1">
        <v>2156133.1519373599</v>
      </c>
    </row>
    <row r="143" spans="1:10" s="2" customFormat="1">
      <c r="A143" s="1" t="s">
        <v>517</v>
      </c>
      <c r="B143" s="1">
        <v>865.50251152999999</v>
      </c>
      <c r="C143" s="1" t="s">
        <v>518</v>
      </c>
      <c r="D143" s="1">
        <v>4.63157142857</v>
      </c>
      <c r="E143" s="1">
        <v>211887.979895139</v>
      </c>
      <c r="F143" s="1">
        <v>422275.75101322401</v>
      </c>
      <c r="G143" s="1">
        <v>670080.95067354897</v>
      </c>
      <c r="H143" s="1">
        <v>3412469.0560980099</v>
      </c>
      <c r="I143" s="1">
        <v>1783451.2119948401</v>
      </c>
      <c r="J143" s="1">
        <v>2875482.9391744598</v>
      </c>
    </row>
    <row r="144" spans="1:10" s="2" customFormat="1">
      <c r="A144" s="1" t="s">
        <v>519</v>
      </c>
      <c r="B144" s="1">
        <v>807.50290653000002</v>
      </c>
      <c r="C144" s="1" t="s">
        <v>520</v>
      </c>
      <c r="D144" s="1">
        <v>7.5128571428599997</v>
      </c>
      <c r="E144" s="1">
        <v>1108569.6116819601</v>
      </c>
      <c r="F144" s="1">
        <v>2154904.44912177</v>
      </c>
      <c r="G144" s="1">
        <v>3581271.8856679001</v>
      </c>
      <c r="H144" s="1">
        <v>2829439.5678793401</v>
      </c>
      <c r="I144" s="1">
        <v>2977213.4476045002</v>
      </c>
      <c r="J144" s="1">
        <v>2646954.5359700299</v>
      </c>
    </row>
    <row r="145" spans="1:10" s="2" customFormat="1">
      <c r="A145" s="1" t="s">
        <v>521</v>
      </c>
      <c r="B145" s="1">
        <v>835.53420653000001</v>
      </c>
      <c r="C145" s="1" t="s">
        <v>522</v>
      </c>
      <c r="D145" s="1">
        <v>8.6857142857100005</v>
      </c>
      <c r="E145" s="1">
        <v>60444995.800500996</v>
      </c>
      <c r="F145" s="1">
        <v>70723239.081896007</v>
      </c>
      <c r="G145" s="1">
        <v>81763709.368297294</v>
      </c>
      <c r="H145" s="1">
        <v>120158901.336731</v>
      </c>
      <c r="I145" s="1">
        <v>128268907.93484899</v>
      </c>
      <c r="J145" s="1">
        <v>126650367.49137799</v>
      </c>
    </row>
    <row r="146" spans="1:10" s="2" customFormat="1">
      <c r="A146" s="1" t="s">
        <v>523</v>
      </c>
      <c r="B146" s="1">
        <v>833.51855652999996</v>
      </c>
      <c r="C146" s="1" t="s">
        <v>524</v>
      </c>
      <c r="D146" s="1">
        <v>7.8595714285699998</v>
      </c>
      <c r="E146" s="1">
        <v>7551610.3123629401</v>
      </c>
      <c r="F146" s="1">
        <v>8705698.9531683791</v>
      </c>
      <c r="G146" s="1">
        <v>6655332.4142092504</v>
      </c>
      <c r="H146" s="1">
        <v>9081580.1504551508</v>
      </c>
      <c r="I146" s="1">
        <v>9154287.1985343304</v>
      </c>
      <c r="J146" s="1">
        <v>10498534.3175826</v>
      </c>
    </row>
    <row r="147" spans="1:10" s="2" customFormat="1">
      <c r="A147" s="1" t="s">
        <v>525</v>
      </c>
      <c r="B147" s="1">
        <v>859.53420653000001</v>
      </c>
      <c r="C147" s="1" t="s">
        <v>526</v>
      </c>
      <c r="D147" s="1">
        <v>8.2421428571399993</v>
      </c>
      <c r="E147" s="1">
        <v>1836245.94166694</v>
      </c>
      <c r="F147" s="1">
        <v>1709643.24908599</v>
      </c>
      <c r="G147" s="1">
        <v>1755333.9996525</v>
      </c>
      <c r="H147" s="1">
        <v>2774580.2888420899</v>
      </c>
      <c r="I147" s="1">
        <v>2763719.3824979202</v>
      </c>
      <c r="J147" s="1">
        <v>3136229.2221880499</v>
      </c>
    </row>
    <row r="148" spans="1:10" s="2" customFormat="1">
      <c r="A148" s="1" t="s">
        <v>525</v>
      </c>
      <c r="B148" s="1">
        <v>859.53420653000001</v>
      </c>
      <c r="C148" s="1" t="s">
        <v>526</v>
      </c>
      <c r="D148" s="1">
        <v>8.6385714285699997</v>
      </c>
      <c r="E148" s="1">
        <v>515266.79085548501</v>
      </c>
      <c r="F148" s="1">
        <v>678190.95182917803</v>
      </c>
      <c r="G148" s="1">
        <v>570053.59540659003</v>
      </c>
      <c r="H148" s="1">
        <v>595874.60879251</v>
      </c>
      <c r="I148" s="1">
        <v>614561.90876636596</v>
      </c>
      <c r="J148" s="1">
        <v>570266.30170165806</v>
      </c>
    </row>
    <row r="149" spans="1:10" s="2" customFormat="1">
      <c r="A149" s="1" t="s">
        <v>527</v>
      </c>
      <c r="B149" s="1">
        <v>857.51855652999996</v>
      </c>
      <c r="C149" s="1" t="s">
        <v>528</v>
      </c>
      <c r="D149" s="1">
        <v>7.6820000000000004</v>
      </c>
      <c r="E149" s="1">
        <v>28429280.7035354</v>
      </c>
      <c r="F149" s="1">
        <v>27099584.360846601</v>
      </c>
      <c r="G149" s="1">
        <v>26249988.152315602</v>
      </c>
      <c r="H149" s="1">
        <v>36425723.664515004</v>
      </c>
      <c r="I149" s="1">
        <v>35667834.180533297</v>
      </c>
      <c r="J149" s="1">
        <v>37241229.490790397</v>
      </c>
    </row>
    <row r="150" spans="1:10" s="2" customFormat="1">
      <c r="A150" s="1" t="s">
        <v>529</v>
      </c>
      <c r="B150" s="1">
        <v>881.51855652999996</v>
      </c>
      <c r="C150" s="1" t="s">
        <v>530</v>
      </c>
      <c r="D150" s="1">
        <v>7.2878571428600001</v>
      </c>
      <c r="E150" s="1">
        <v>1115293.6605839101</v>
      </c>
      <c r="F150" s="1">
        <v>1117748.92463496</v>
      </c>
      <c r="G150" s="1">
        <v>1100360.5984727701</v>
      </c>
      <c r="H150" s="1">
        <v>3002072.0456923898</v>
      </c>
      <c r="I150" s="1">
        <v>2521356.4576305901</v>
      </c>
      <c r="J150" s="1">
        <v>3260493.51396546</v>
      </c>
    </row>
    <row r="151" spans="1:10" s="2" customFormat="1">
      <c r="A151" s="1" t="s">
        <v>531</v>
      </c>
      <c r="B151" s="1">
        <v>833.51855652999996</v>
      </c>
      <c r="C151" s="1" t="s">
        <v>524</v>
      </c>
      <c r="D151" s="1">
        <v>7.6734285714299997</v>
      </c>
      <c r="E151" s="1">
        <v>7551610.3123629401</v>
      </c>
      <c r="F151" s="1">
        <v>8705698.9531683791</v>
      </c>
      <c r="G151" s="1">
        <v>3635525.1566846701</v>
      </c>
      <c r="H151" s="1">
        <v>1563072.8063773001</v>
      </c>
      <c r="I151" s="1">
        <v>9154287.1985343304</v>
      </c>
      <c r="J151" s="1">
        <v>10498777.2801427</v>
      </c>
    </row>
    <row r="152" spans="1:10" s="2" customFormat="1">
      <c r="A152" s="1" t="s">
        <v>532</v>
      </c>
      <c r="B152" s="1">
        <v>871.53420653000001</v>
      </c>
      <c r="C152" s="1" t="s">
        <v>533</v>
      </c>
      <c r="D152" s="1">
        <v>8.3701428571399994</v>
      </c>
      <c r="E152" s="1">
        <v>1577602.2955165999</v>
      </c>
      <c r="F152" s="1">
        <v>1543403.31341541</v>
      </c>
      <c r="G152" s="1">
        <v>1537749.6813279099</v>
      </c>
      <c r="H152" s="1">
        <v>4113143.7571329898</v>
      </c>
      <c r="I152" s="1">
        <v>3888700.4462084398</v>
      </c>
      <c r="J152" s="1">
        <v>4542930.9960873704</v>
      </c>
    </row>
    <row r="153" spans="1:10" s="2" customFormat="1">
      <c r="A153" s="1" t="s">
        <v>534</v>
      </c>
      <c r="B153" s="1">
        <v>837.54985653000006</v>
      </c>
      <c r="C153" s="1" t="s">
        <v>535</v>
      </c>
      <c r="D153" s="1">
        <v>9.4571428571399991</v>
      </c>
      <c r="E153" s="1">
        <v>9147732.5016377401</v>
      </c>
      <c r="F153" s="1">
        <v>8878133.3647259697</v>
      </c>
      <c r="G153" s="1">
        <v>11475706.784063401</v>
      </c>
      <c r="H153" s="1">
        <v>4271004.0609120103</v>
      </c>
      <c r="I153" s="1">
        <v>4706717.364701</v>
      </c>
      <c r="J153" s="1">
        <v>4471711.4822071996</v>
      </c>
    </row>
    <row r="154" spans="1:10" s="2" customFormat="1">
      <c r="A154" s="1" t="s">
        <v>536</v>
      </c>
      <c r="B154" s="1">
        <v>865.58115653000004</v>
      </c>
      <c r="C154" s="1" t="s">
        <v>537</v>
      </c>
      <c r="D154" s="1">
        <v>10.271285714299999</v>
      </c>
      <c r="E154" s="1">
        <v>17873913.8871677</v>
      </c>
      <c r="F154" s="1">
        <v>16486017.9080508</v>
      </c>
      <c r="G154" s="1">
        <v>20449459.2798305</v>
      </c>
      <c r="H154" s="1">
        <v>7175766.82502551</v>
      </c>
      <c r="I154" s="1">
        <v>7171114.610595</v>
      </c>
      <c r="J154" s="1">
        <v>6873792.7771590501</v>
      </c>
    </row>
    <row r="155" spans="1:10" s="2" customFormat="1">
      <c r="A155" s="1" t="s">
        <v>538</v>
      </c>
      <c r="B155" s="1">
        <v>863.56550652999999</v>
      </c>
      <c r="C155" s="1" t="s">
        <v>539</v>
      </c>
      <c r="D155" s="1">
        <v>9.5225714285700001</v>
      </c>
      <c r="E155" s="1">
        <v>22468796.4668031</v>
      </c>
      <c r="F155" s="1">
        <v>22756921.0876888</v>
      </c>
      <c r="G155" s="1">
        <v>25686724.6684669</v>
      </c>
      <c r="H155" s="1">
        <v>9097261.0248014797</v>
      </c>
      <c r="I155" s="1">
        <v>8760369.5402398407</v>
      </c>
      <c r="J155" s="1">
        <v>10204132.3447171</v>
      </c>
    </row>
    <row r="156" spans="1:10" s="2" customFormat="1">
      <c r="A156" s="1" t="s">
        <v>540</v>
      </c>
      <c r="B156" s="1">
        <v>889.58115653000004</v>
      </c>
      <c r="C156" s="1" t="s">
        <v>541</v>
      </c>
      <c r="D156" s="1">
        <v>9.7301428571400006</v>
      </c>
      <c r="E156" s="1">
        <v>1162625.37733675</v>
      </c>
      <c r="F156" s="1">
        <v>1234515.4390640999</v>
      </c>
      <c r="G156" s="1">
        <v>2077408.8974300099</v>
      </c>
      <c r="H156" s="1">
        <v>995733.35906692396</v>
      </c>
      <c r="I156" s="1">
        <v>638897.69443879998</v>
      </c>
      <c r="J156" s="1">
        <v>840425.61775644799</v>
      </c>
    </row>
    <row r="157" spans="1:10" s="2" customFormat="1">
      <c r="A157" s="1" t="s">
        <v>542</v>
      </c>
      <c r="B157" s="1">
        <v>887.56550652999999</v>
      </c>
      <c r="C157" s="1" t="s">
        <v>543</v>
      </c>
      <c r="D157" s="1">
        <v>9.2435714285700001</v>
      </c>
      <c r="E157" s="1">
        <v>11878701.633140599</v>
      </c>
      <c r="F157" s="1">
        <v>12648548.1710857</v>
      </c>
      <c r="G157" s="1">
        <v>10679730.978995901</v>
      </c>
      <c r="H157" s="1">
        <v>16691982.970025901</v>
      </c>
      <c r="I157" s="1">
        <v>15696195.326167</v>
      </c>
      <c r="J157" s="1">
        <v>16911495.7682066</v>
      </c>
    </row>
    <row r="158" spans="1:10" s="2" customFormat="1">
      <c r="A158" s="1" t="s">
        <v>542</v>
      </c>
      <c r="B158" s="1">
        <v>887.56550652999999</v>
      </c>
      <c r="C158" s="1" t="s">
        <v>543</v>
      </c>
      <c r="D158" s="1">
        <v>9.5048571428600006</v>
      </c>
      <c r="E158" s="1">
        <v>4559834.9667566698</v>
      </c>
      <c r="F158" s="1">
        <v>4741362.1551048998</v>
      </c>
      <c r="G158" s="1">
        <v>4463202.6890249997</v>
      </c>
      <c r="H158" s="1">
        <v>4478124.4309550198</v>
      </c>
      <c r="I158" s="1">
        <v>5549580.0943074999</v>
      </c>
      <c r="J158" s="1">
        <v>4035512.9040775001</v>
      </c>
    </row>
    <row r="159" spans="1:10" s="2" customFormat="1">
      <c r="A159" s="1" t="s">
        <v>544</v>
      </c>
      <c r="B159" s="1">
        <v>885.54985653000006</v>
      </c>
      <c r="C159" s="1" t="s">
        <v>545</v>
      </c>
      <c r="D159" s="1">
        <v>8.9038571428599997</v>
      </c>
      <c r="E159" s="1">
        <v>383296544.91199601</v>
      </c>
      <c r="F159" s="1">
        <v>400324431.93042099</v>
      </c>
      <c r="G159" s="1">
        <v>376629497.68268198</v>
      </c>
      <c r="H159" s="1">
        <v>355891183.447465</v>
      </c>
      <c r="I159" s="1">
        <v>370699150.51778299</v>
      </c>
      <c r="J159" s="1">
        <v>370648202.88706398</v>
      </c>
    </row>
    <row r="160" spans="1:10" s="2" customFormat="1">
      <c r="A160" s="1" t="s">
        <v>546</v>
      </c>
      <c r="B160" s="1">
        <v>913.58115653000004</v>
      </c>
      <c r="C160" s="1" t="s">
        <v>547</v>
      </c>
      <c r="D160" s="1">
        <v>9.4715714285699999</v>
      </c>
      <c r="E160" s="1">
        <v>10699002.9753449</v>
      </c>
      <c r="F160" s="1">
        <v>10057619.754790301</v>
      </c>
      <c r="G160" s="1">
        <v>10738326.2147526</v>
      </c>
      <c r="H160" s="1">
        <v>8357268.1722441399</v>
      </c>
      <c r="I160" s="1">
        <v>7197396.39269685</v>
      </c>
      <c r="J160" s="1">
        <v>7754463.1003907099</v>
      </c>
    </row>
    <row r="161" spans="1:10" s="2" customFormat="1">
      <c r="A161" s="1" t="s">
        <v>548</v>
      </c>
      <c r="B161" s="1">
        <v>911.56550652999999</v>
      </c>
      <c r="C161" s="1" t="s">
        <v>549</v>
      </c>
      <c r="D161" s="1">
        <v>8.9364285714299996</v>
      </c>
      <c r="E161" s="1">
        <v>7007839.8336325996</v>
      </c>
      <c r="F161" s="1">
        <v>7157121.88985202</v>
      </c>
      <c r="G161" s="1">
        <v>7184710.4572168998</v>
      </c>
      <c r="H161" s="1">
        <v>14080858.392748101</v>
      </c>
      <c r="I161" s="1">
        <v>13255116.7274133</v>
      </c>
      <c r="J161" s="1">
        <v>15055250.5977374</v>
      </c>
    </row>
    <row r="162" spans="1:10" s="2" customFormat="1">
      <c r="A162" s="1" t="s">
        <v>548</v>
      </c>
      <c r="B162" s="1">
        <v>911.56550652999999</v>
      </c>
      <c r="C162" s="1" t="s">
        <v>549</v>
      </c>
      <c r="D162" s="1">
        <v>9.2404285714299998</v>
      </c>
      <c r="E162" s="1">
        <v>1887156.13427772</v>
      </c>
      <c r="F162" s="1">
        <v>1737700.2323089</v>
      </c>
      <c r="G162" s="1">
        <v>1522403.5783973599</v>
      </c>
      <c r="H162" s="1">
        <v>1232643.49890297</v>
      </c>
      <c r="I162" s="1">
        <v>984981.08225600305</v>
      </c>
      <c r="J162" s="1">
        <v>1132333.46168641</v>
      </c>
    </row>
    <row r="163" spans="1:10" s="2" customFormat="1">
      <c r="A163" s="1" t="s">
        <v>550</v>
      </c>
      <c r="B163" s="1">
        <v>909.54985653000006</v>
      </c>
      <c r="C163" s="1" t="s">
        <v>551</v>
      </c>
      <c r="D163" s="1">
        <v>8.6522857142900005</v>
      </c>
      <c r="E163" s="1">
        <v>4493793.0692944499</v>
      </c>
      <c r="F163" s="1">
        <v>4660255.6321397796</v>
      </c>
      <c r="G163" s="1">
        <v>4550043.8621984599</v>
      </c>
      <c r="H163" s="1">
        <v>10281027.0316869</v>
      </c>
      <c r="I163" s="1">
        <v>8421829.6871737707</v>
      </c>
      <c r="J163" s="1">
        <v>11311475.218070799</v>
      </c>
    </row>
    <row r="164" spans="1:10" s="2" customFormat="1">
      <c r="A164" s="1" t="s">
        <v>552</v>
      </c>
      <c r="B164" s="1">
        <v>871.57059153</v>
      </c>
      <c r="C164" s="1" t="s">
        <v>553</v>
      </c>
      <c r="D164" s="1">
        <v>9.3290000000000006</v>
      </c>
      <c r="E164" s="1">
        <v>5789125.8637910699</v>
      </c>
      <c r="F164" s="1">
        <v>5187459.4795714803</v>
      </c>
      <c r="G164" s="1">
        <v>4449679.2345310096</v>
      </c>
      <c r="H164" s="1">
        <v>1925830.67540036</v>
      </c>
      <c r="I164" s="1">
        <v>1916006.49660498</v>
      </c>
      <c r="J164" s="1">
        <v>2192013.28535472</v>
      </c>
    </row>
    <row r="165" spans="1:10" s="2" customFormat="1">
      <c r="A165" s="1" t="s">
        <v>554</v>
      </c>
      <c r="B165" s="1">
        <v>899.60189152999999</v>
      </c>
      <c r="C165" s="1" t="s">
        <v>555</v>
      </c>
      <c r="D165" s="1">
        <v>9.8867142857099992</v>
      </c>
      <c r="E165" s="1">
        <v>1570946.79316411</v>
      </c>
      <c r="F165" s="1">
        <v>1452043.3290929501</v>
      </c>
      <c r="G165" s="1">
        <v>1345292.3655481499</v>
      </c>
      <c r="H165" s="1">
        <v>726279.84881501296</v>
      </c>
      <c r="I165" s="1">
        <v>647998.60880364</v>
      </c>
      <c r="J165" s="1">
        <v>623048.61245907703</v>
      </c>
    </row>
    <row r="166" spans="1:10" s="2" customFormat="1">
      <c r="A166" s="1" t="s">
        <v>556</v>
      </c>
      <c r="B166" s="1">
        <v>897.58624153000005</v>
      </c>
      <c r="C166" s="1" t="s">
        <v>557</v>
      </c>
      <c r="D166" s="1">
        <v>9.3480000000000008</v>
      </c>
      <c r="E166" s="1">
        <v>648646.91563478601</v>
      </c>
      <c r="F166" s="1">
        <v>489673.104215517</v>
      </c>
      <c r="G166" s="1">
        <v>482824.01633131999</v>
      </c>
      <c r="H166" s="1">
        <v>801975.06910166005</v>
      </c>
      <c r="I166" s="1">
        <v>697611.41553682601</v>
      </c>
      <c r="J166" s="1">
        <v>861836.88533960097</v>
      </c>
    </row>
    <row r="167" spans="1:10" s="2" customFormat="1">
      <c r="A167" s="1" t="s">
        <v>558</v>
      </c>
      <c r="B167" s="1">
        <v>861.54985653000006</v>
      </c>
      <c r="C167" s="1" t="s">
        <v>559</v>
      </c>
      <c r="D167" s="1">
        <v>8.9868571428599999</v>
      </c>
      <c r="E167" s="1">
        <v>49293865.839522302</v>
      </c>
      <c r="F167" s="1">
        <v>54499821.894773804</v>
      </c>
      <c r="G167" s="1">
        <v>58045819.642488398</v>
      </c>
      <c r="H167" s="1">
        <v>36719727.649059199</v>
      </c>
      <c r="I167" s="1">
        <v>37215047.141485304</v>
      </c>
      <c r="J167" s="1">
        <v>44149401.009465702</v>
      </c>
    </row>
    <row r="168" spans="1:10" s="2" customFormat="1">
      <c r="A168" s="1" t="s">
        <v>560</v>
      </c>
      <c r="B168" s="1">
        <v>859.53420653000001</v>
      </c>
      <c r="C168" s="1" t="s">
        <v>526</v>
      </c>
      <c r="D168" s="1">
        <v>7.9955714285699999</v>
      </c>
      <c r="E168" s="1">
        <v>12590761.459019</v>
      </c>
      <c r="F168" s="1">
        <v>12984081.6342662</v>
      </c>
      <c r="G168" s="1">
        <v>13531212.802737501</v>
      </c>
      <c r="H168" s="1">
        <v>12194598.900571</v>
      </c>
      <c r="I168" s="1">
        <v>13615227.271047501</v>
      </c>
      <c r="J168" s="1">
        <v>14703376.9216934</v>
      </c>
    </row>
    <row r="169" spans="1:10" s="2" customFormat="1">
      <c r="A169" s="1" t="s">
        <v>561</v>
      </c>
      <c r="B169" s="1">
        <v>883.53420653000001</v>
      </c>
      <c r="C169" s="1" t="s">
        <v>562</v>
      </c>
      <c r="D169" s="1">
        <v>7.8111428571400001</v>
      </c>
      <c r="E169" s="1">
        <v>42458469.230687797</v>
      </c>
      <c r="F169" s="1">
        <v>45052106.053152502</v>
      </c>
      <c r="G169" s="1">
        <v>44917424.666722998</v>
      </c>
      <c r="H169" s="1">
        <v>33246275.704624798</v>
      </c>
      <c r="I169" s="1">
        <v>34615743.797784403</v>
      </c>
      <c r="J169" s="1">
        <v>33032826.149033699</v>
      </c>
    </row>
    <row r="170" spans="1:10" s="2" customFormat="1">
      <c r="A170" s="1" t="s">
        <v>563</v>
      </c>
      <c r="B170" s="1">
        <v>881.51855652999996</v>
      </c>
      <c r="C170" s="1" t="s">
        <v>530</v>
      </c>
      <c r="D170" s="1">
        <v>7.99128571429</v>
      </c>
      <c r="E170" s="1">
        <v>633606.89449619001</v>
      </c>
      <c r="F170" s="1">
        <v>658221.479268166</v>
      </c>
      <c r="G170" s="1">
        <v>638438.07910436904</v>
      </c>
      <c r="H170" s="1">
        <v>656327.22016704897</v>
      </c>
      <c r="I170" s="1">
        <v>660402.85711302096</v>
      </c>
      <c r="J170" s="1">
        <v>774763.06614692195</v>
      </c>
    </row>
    <row r="171" spans="1:10" s="2" customFormat="1">
      <c r="A171" s="1" t="s">
        <v>564</v>
      </c>
      <c r="B171" s="1">
        <v>911.56550652999999</v>
      </c>
      <c r="C171" s="1" t="s">
        <v>549</v>
      </c>
      <c r="D171" s="1">
        <v>8.6812857142900004</v>
      </c>
      <c r="E171" s="1">
        <v>2485706.1177828298</v>
      </c>
      <c r="F171" s="1">
        <v>2507401.0166775999</v>
      </c>
      <c r="G171" s="1">
        <v>2788156.6347594201</v>
      </c>
      <c r="H171" s="1">
        <v>3052160.7345670098</v>
      </c>
      <c r="I171" s="1">
        <v>2437567.7598116002</v>
      </c>
      <c r="J171" s="1">
        <v>2201485.9071906898</v>
      </c>
    </row>
    <row r="172" spans="1:10" s="2" customFormat="1">
      <c r="A172" s="1" t="s">
        <v>565</v>
      </c>
      <c r="B172" s="1">
        <v>909.54985653000006</v>
      </c>
      <c r="C172" s="1" t="s">
        <v>551</v>
      </c>
      <c r="D172" s="1">
        <v>7.8882857142900003</v>
      </c>
      <c r="E172" s="1">
        <v>1795817.3165382801</v>
      </c>
      <c r="F172" s="1">
        <v>2006747.69747356</v>
      </c>
      <c r="G172" s="1">
        <v>2185506.5801612199</v>
      </c>
      <c r="H172" s="1">
        <v>2765667.2774422802</v>
      </c>
      <c r="I172" s="1">
        <v>2589058.23949826</v>
      </c>
      <c r="J172" s="1">
        <v>2711822.0071916599</v>
      </c>
    </row>
    <row r="173" spans="1:10" s="2" customFormat="1">
      <c r="A173" s="1" t="s">
        <v>566</v>
      </c>
      <c r="B173" s="1">
        <v>907.53420653000001</v>
      </c>
      <c r="C173" s="1" t="s">
        <v>567</v>
      </c>
      <c r="D173" s="1">
        <v>7.4481428571399997</v>
      </c>
      <c r="E173" s="1">
        <v>789023.11316214199</v>
      </c>
      <c r="F173" s="1">
        <v>801254.77114011894</v>
      </c>
      <c r="G173" s="1">
        <v>818572.84719239501</v>
      </c>
      <c r="H173" s="1">
        <v>1074635.83831655</v>
      </c>
      <c r="I173" s="1">
        <v>986394.11848101194</v>
      </c>
      <c r="J173" s="1">
        <v>1089837.5898357399</v>
      </c>
    </row>
    <row r="174" spans="1:10" s="2" customFormat="1">
      <c r="A174" s="1" t="s">
        <v>568</v>
      </c>
      <c r="B174" s="1">
        <v>869.55494152999995</v>
      </c>
      <c r="C174" s="1" t="s">
        <v>569</v>
      </c>
      <c r="D174" s="1">
        <v>8.4228571428599999</v>
      </c>
      <c r="E174" s="1">
        <v>10568983.3613704</v>
      </c>
      <c r="F174" s="1">
        <v>10008234.852345601</v>
      </c>
      <c r="G174" s="1">
        <v>8743705.5865696091</v>
      </c>
      <c r="H174" s="1">
        <v>5870773.0361823104</v>
      </c>
      <c r="I174" s="1">
        <v>5625715.4981529303</v>
      </c>
      <c r="J174" s="1">
        <v>5556130.33120347</v>
      </c>
    </row>
    <row r="175" spans="1:10" s="2" customFormat="1">
      <c r="A175" s="1" t="s">
        <v>570</v>
      </c>
      <c r="B175" s="1">
        <v>897.58624153000005</v>
      </c>
      <c r="C175" s="1" t="s">
        <v>557</v>
      </c>
      <c r="D175" s="1">
        <v>9.1208571428600003</v>
      </c>
      <c r="E175" s="1">
        <v>2160258.5614248901</v>
      </c>
      <c r="F175" s="1">
        <v>2019537.3347938899</v>
      </c>
      <c r="G175" s="1">
        <v>1986664.0466706599</v>
      </c>
      <c r="H175" s="1">
        <v>1456645.0440474399</v>
      </c>
      <c r="I175" s="1">
        <v>1405423.5219258701</v>
      </c>
      <c r="J175" s="1">
        <v>1274254.1590799</v>
      </c>
    </row>
    <row r="176" spans="1:10" s="2" customFormat="1">
      <c r="A176" s="1" t="s">
        <v>571</v>
      </c>
      <c r="B176" s="1">
        <v>857.51855652999996</v>
      </c>
      <c r="C176" s="1" t="s">
        <v>528</v>
      </c>
      <c r="D176" s="1">
        <v>6.7368571428599999</v>
      </c>
      <c r="E176" s="1">
        <v>866753.17036505498</v>
      </c>
      <c r="F176" s="1">
        <v>883534.32148517505</v>
      </c>
      <c r="G176" s="1">
        <v>920696.67601315503</v>
      </c>
      <c r="H176" s="1">
        <v>1947840.10953499</v>
      </c>
      <c r="I176" s="1">
        <v>1995238.09344119</v>
      </c>
      <c r="J176" s="1">
        <v>2393759.7504786798</v>
      </c>
    </row>
    <row r="177" spans="1:10" s="2" customFormat="1">
      <c r="A177" s="1" t="s">
        <v>572</v>
      </c>
      <c r="B177" s="1">
        <v>881.51855652999996</v>
      </c>
      <c r="C177" s="1" t="s">
        <v>530</v>
      </c>
      <c r="D177" s="1">
        <v>6.4951428571400003</v>
      </c>
      <c r="E177" s="1">
        <v>1986023.6119933301</v>
      </c>
      <c r="F177" s="1">
        <v>1970431.89007456</v>
      </c>
      <c r="G177" s="1">
        <v>2057806.81752493</v>
      </c>
      <c r="H177" s="1">
        <v>2182377.6664086701</v>
      </c>
      <c r="I177" s="1">
        <v>2321606.6862653801</v>
      </c>
      <c r="J177" s="1">
        <v>2459029.1389062498</v>
      </c>
    </row>
    <row r="178" spans="1:10" s="2" customFormat="1">
      <c r="A178" s="1" t="s">
        <v>573</v>
      </c>
      <c r="B178" s="1">
        <v>899.56550652999999</v>
      </c>
      <c r="C178" s="1" t="s">
        <v>574</v>
      </c>
      <c r="D178" s="1">
        <v>9.3191428571399992</v>
      </c>
      <c r="E178" s="1">
        <v>662452.233942469</v>
      </c>
      <c r="F178" s="1">
        <v>681113.91200318304</v>
      </c>
      <c r="G178" s="1">
        <v>755117.21560477698</v>
      </c>
      <c r="H178" s="1">
        <v>3326464.0479132198</v>
      </c>
      <c r="I178" s="1">
        <v>2949030.4464674499</v>
      </c>
      <c r="J178" s="1">
        <v>4216608.1659103101</v>
      </c>
    </row>
    <row r="179" spans="1:10" s="2" customFormat="1">
      <c r="A179" s="1" t="s">
        <v>575</v>
      </c>
      <c r="B179" s="1">
        <v>913.58115653000004</v>
      </c>
      <c r="C179" s="1" t="s">
        <v>547</v>
      </c>
      <c r="D179" s="1">
        <v>9.7089999999999996</v>
      </c>
      <c r="E179" s="1">
        <v>10699002.9753449</v>
      </c>
      <c r="F179" s="1">
        <v>351726.47446760902</v>
      </c>
      <c r="G179" s="1">
        <v>8705.2177131941608</v>
      </c>
      <c r="H179" s="1">
        <v>433497.26541382697</v>
      </c>
      <c r="I179" s="1">
        <v>388017.96357272897</v>
      </c>
      <c r="J179" s="1">
        <v>486840.76039470098</v>
      </c>
    </row>
    <row r="180" spans="1:10" s="2" customFormat="1">
      <c r="A180" s="1" t="s">
        <v>576</v>
      </c>
      <c r="B180" s="1">
        <v>907.53420653000001</v>
      </c>
      <c r="C180" s="1" t="s">
        <v>567</v>
      </c>
      <c r="D180" s="1">
        <v>8.9</v>
      </c>
      <c r="E180" s="1">
        <v>12974742.146498799</v>
      </c>
      <c r="F180" s="1">
        <v>13009482.0314309</v>
      </c>
      <c r="G180" s="1">
        <v>12393769.354280399</v>
      </c>
      <c r="H180" s="1">
        <v>11046901.585469199</v>
      </c>
      <c r="I180" s="1">
        <v>11667393.8763342</v>
      </c>
      <c r="J180" s="1">
        <v>10820642.162006199</v>
      </c>
    </row>
    <row r="181" spans="1:10" s="2" customFormat="1">
      <c r="A181" s="1" t="s">
        <v>577</v>
      </c>
      <c r="B181" s="1">
        <v>905.51855652999996</v>
      </c>
      <c r="C181" s="1" t="s">
        <v>578</v>
      </c>
      <c r="D181" s="1">
        <v>7.8162857142900002</v>
      </c>
      <c r="E181" s="1">
        <v>1812742.4759045299</v>
      </c>
      <c r="F181" s="1">
        <v>1969882.5828996</v>
      </c>
      <c r="G181" s="1">
        <v>1954907.01173324</v>
      </c>
      <c r="H181" s="1">
        <v>1390859.7420125499</v>
      </c>
      <c r="I181" s="1">
        <v>1525776.78458834</v>
      </c>
      <c r="J181" s="1">
        <v>1558801.25106262</v>
      </c>
    </row>
    <row r="182" spans="1:10" s="2" customFormat="1">
      <c r="A182" s="1" t="s">
        <v>579</v>
      </c>
      <c r="B182" s="1">
        <v>734.49776053000005</v>
      </c>
      <c r="C182" s="1" t="s">
        <v>580</v>
      </c>
      <c r="D182" s="1">
        <v>8.7548571428600006</v>
      </c>
      <c r="E182" s="1">
        <v>5790441.0061058896</v>
      </c>
      <c r="F182" s="1">
        <v>5067535.1132883905</v>
      </c>
      <c r="G182" s="1">
        <v>4909330.8003166504</v>
      </c>
      <c r="H182" s="1">
        <v>9228139.1210580599</v>
      </c>
      <c r="I182" s="1">
        <v>9403966.8588308394</v>
      </c>
      <c r="J182" s="1">
        <v>9264989.44156597</v>
      </c>
    </row>
    <row r="183" spans="1:10" s="2" customFormat="1">
      <c r="A183" s="1" t="s">
        <v>581</v>
      </c>
      <c r="B183" s="1">
        <v>760.51341052999999</v>
      </c>
      <c r="C183" s="1" t="s">
        <v>582</v>
      </c>
      <c r="D183" s="1">
        <v>8.8632857142900008</v>
      </c>
      <c r="E183" s="1">
        <v>29096647.3142271</v>
      </c>
      <c r="F183" s="1">
        <v>27616471.1687552</v>
      </c>
      <c r="G183" s="1">
        <v>24972689.986189902</v>
      </c>
      <c r="H183" s="1">
        <v>16758659.676973101</v>
      </c>
      <c r="I183" s="1">
        <v>18710724.1790669</v>
      </c>
      <c r="J183" s="1">
        <v>17675880.247825999</v>
      </c>
    </row>
    <row r="184" spans="1:10" s="2" customFormat="1">
      <c r="A184" s="1" t="s">
        <v>583</v>
      </c>
      <c r="B184" s="1">
        <v>758.49776053000005</v>
      </c>
      <c r="C184" s="1" t="s">
        <v>584</v>
      </c>
      <c r="D184" s="1">
        <v>7.8940000000000001</v>
      </c>
      <c r="E184" s="1">
        <v>7568442.4906053199</v>
      </c>
      <c r="F184" s="1">
        <v>6762717.9072122397</v>
      </c>
      <c r="G184" s="1">
        <v>6327777.0486319102</v>
      </c>
      <c r="H184" s="1">
        <v>9355064.6995686907</v>
      </c>
      <c r="I184" s="1">
        <v>9190457.8679261804</v>
      </c>
      <c r="J184" s="1">
        <v>9380762.9444067404</v>
      </c>
    </row>
    <row r="185" spans="1:10" s="2" customFormat="1">
      <c r="A185" s="1" t="s">
        <v>585</v>
      </c>
      <c r="B185" s="1">
        <v>784.51341052999999</v>
      </c>
      <c r="C185" s="1" t="s">
        <v>586</v>
      </c>
      <c r="D185" s="1">
        <v>8.2759999999999998</v>
      </c>
      <c r="E185" s="1">
        <v>3142076.0888132202</v>
      </c>
      <c r="F185" s="1">
        <v>3089281.4733734499</v>
      </c>
      <c r="G185" s="1">
        <v>2718307.0197179201</v>
      </c>
      <c r="H185" s="1">
        <v>3535189.94993171</v>
      </c>
      <c r="I185" s="1">
        <v>2858627.4358384102</v>
      </c>
      <c r="J185" s="1">
        <v>4040518.2092584502</v>
      </c>
    </row>
    <row r="186" spans="1:10" s="2" customFormat="1">
      <c r="A186" s="1" t="s">
        <v>587</v>
      </c>
      <c r="B186" s="1">
        <v>782.49776053000005</v>
      </c>
      <c r="C186" s="1" t="s">
        <v>588</v>
      </c>
      <c r="D186" s="1">
        <v>7.7044285714300003</v>
      </c>
      <c r="E186" s="1">
        <v>7945866.2789709596</v>
      </c>
      <c r="F186" s="1">
        <v>7964319.2773928996</v>
      </c>
      <c r="G186" s="1">
        <v>6815993.6666240599</v>
      </c>
      <c r="H186" s="1">
        <v>6244008.6314368201</v>
      </c>
      <c r="I186" s="1">
        <v>6299901.7837217897</v>
      </c>
      <c r="J186" s="1">
        <v>5832947.1592796501</v>
      </c>
    </row>
    <row r="187" spans="1:10" s="2" customFormat="1">
      <c r="A187" s="1" t="s">
        <v>589</v>
      </c>
      <c r="B187" s="1">
        <v>806.49776053000005</v>
      </c>
      <c r="C187" s="1" t="s">
        <v>590</v>
      </c>
      <c r="D187" s="1">
        <v>7.3120000000000003</v>
      </c>
      <c r="E187" s="1">
        <v>3019010.8141985899</v>
      </c>
      <c r="F187" s="1">
        <v>2962851.6910421601</v>
      </c>
      <c r="G187" s="1">
        <v>2660811.2585934498</v>
      </c>
      <c r="H187" s="1">
        <v>5061076.2628279999</v>
      </c>
      <c r="I187" s="1">
        <v>5571583.0869540796</v>
      </c>
      <c r="J187" s="1">
        <v>5057749.77068015</v>
      </c>
    </row>
    <row r="188" spans="1:10" s="2" customFormat="1">
      <c r="A188" s="1" t="s">
        <v>591</v>
      </c>
      <c r="B188" s="1">
        <v>820.51341052999999</v>
      </c>
      <c r="C188" s="1" t="s">
        <v>592</v>
      </c>
      <c r="D188" s="1">
        <v>8.0702857142899997</v>
      </c>
      <c r="E188" s="1">
        <v>440919.94915037899</v>
      </c>
      <c r="F188" s="1">
        <v>441430.15557775</v>
      </c>
      <c r="G188" s="1">
        <v>398481.70606075798</v>
      </c>
      <c r="H188" s="1">
        <v>1882324.44278501</v>
      </c>
      <c r="I188" s="1">
        <v>1969173.6455210601</v>
      </c>
      <c r="J188" s="1">
        <v>2131527.74065952</v>
      </c>
    </row>
    <row r="189" spans="1:10" s="2" customFormat="1">
      <c r="A189" s="1" t="s">
        <v>593</v>
      </c>
      <c r="B189" s="1">
        <v>762.52906053000004</v>
      </c>
      <c r="C189" s="1" t="s">
        <v>594</v>
      </c>
      <c r="D189" s="1">
        <v>9.657</v>
      </c>
      <c r="E189" s="1">
        <v>8390541.5843497906</v>
      </c>
      <c r="F189" s="1">
        <v>7374398.3292574203</v>
      </c>
      <c r="G189" s="1">
        <v>7186208.5644512596</v>
      </c>
      <c r="H189" s="1">
        <v>10253592.3765023</v>
      </c>
      <c r="I189" s="1">
        <v>9562625.3620317206</v>
      </c>
      <c r="J189" s="1">
        <v>10368705.3845661</v>
      </c>
    </row>
    <row r="190" spans="1:10" s="2" customFormat="1">
      <c r="A190" s="1" t="s">
        <v>595</v>
      </c>
      <c r="B190" s="1">
        <v>788.54471052999997</v>
      </c>
      <c r="C190" s="1" t="s">
        <v>596</v>
      </c>
      <c r="D190" s="1">
        <v>9.7201428571400008</v>
      </c>
      <c r="E190" s="1">
        <v>160654086.25948501</v>
      </c>
      <c r="F190" s="1">
        <v>155811739.63954201</v>
      </c>
      <c r="G190" s="1">
        <v>152560564.38198799</v>
      </c>
      <c r="H190" s="1">
        <v>93215142.007195204</v>
      </c>
      <c r="I190" s="1">
        <v>103133936.42245699</v>
      </c>
      <c r="J190" s="1">
        <v>108743921.763611</v>
      </c>
    </row>
    <row r="191" spans="1:10" s="2" customFormat="1">
      <c r="A191" s="1" t="s">
        <v>597</v>
      </c>
      <c r="B191" s="1">
        <v>816.57601052999996</v>
      </c>
      <c r="C191" s="1" t="s">
        <v>598</v>
      </c>
      <c r="D191" s="1">
        <v>10.560571428599999</v>
      </c>
      <c r="E191" s="1">
        <v>4034999.1208440098</v>
      </c>
      <c r="F191" s="1">
        <v>3389834.0662046499</v>
      </c>
      <c r="G191" s="1">
        <v>3728919.5576446699</v>
      </c>
      <c r="H191" s="1">
        <v>2655779.2244484699</v>
      </c>
      <c r="I191" s="1">
        <v>2969661.9038885501</v>
      </c>
      <c r="J191" s="1">
        <v>3589587.5302578602</v>
      </c>
    </row>
    <row r="192" spans="1:10" s="2" customFormat="1">
      <c r="A192" s="1" t="s">
        <v>599</v>
      </c>
      <c r="B192" s="1">
        <v>814.56036053000003</v>
      </c>
      <c r="C192" s="1" t="s">
        <v>600</v>
      </c>
      <c r="D192" s="1">
        <v>9.8152857142900007</v>
      </c>
      <c r="E192" s="1">
        <v>10096281.382905699</v>
      </c>
      <c r="F192" s="1">
        <v>9637348.0448027793</v>
      </c>
      <c r="G192" s="1">
        <v>9935203.4071587492</v>
      </c>
      <c r="H192" s="1">
        <v>9442564.2032614108</v>
      </c>
      <c r="I192" s="1">
        <v>9712379.7165716402</v>
      </c>
      <c r="J192" s="1">
        <v>10418775.483685501</v>
      </c>
    </row>
    <row r="193" spans="1:10" s="2" customFormat="1">
      <c r="A193" s="1" t="s">
        <v>601</v>
      </c>
      <c r="B193" s="1">
        <v>812.54471052999997</v>
      </c>
      <c r="C193" s="1" t="s">
        <v>602</v>
      </c>
      <c r="D193" s="1">
        <v>9.2984285714299997</v>
      </c>
      <c r="E193" s="1">
        <v>54088328.7255449</v>
      </c>
      <c r="F193" s="1">
        <v>54016870.495028898</v>
      </c>
      <c r="G193" s="1">
        <v>52832406.258194797</v>
      </c>
      <c r="H193" s="1">
        <v>68757248.780026004</v>
      </c>
      <c r="I193" s="1">
        <v>75404703.573762298</v>
      </c>
      <c r="J193" s="1">
        <v>77382803.655998304</v>
      </c>
    </row>
    <row r="194" spans="1:10" s="2" customFormat="1">
      <c r="A194" s="1" t="s">
        <v>603</v>
      </c>
      <c r="B194" s="1">
        <v>810.52906053000004</v>
      </c>
      <c r="C194" s="1" t="s">
        <v>604</v>
      </c>
      <c r="D194" s="1">
        <v>9.7192857142900007</v>
      </c>
      <c r="E194" s="1">
        <v>21107007.252019901</v>
      </c>
      <c r="F194" s="1">
        <v>20756006.635816399</v>
      </c>
      <c r="G194" s="1">
        <v>20106609.153532099</v>
      </c>
      <c r="H194" s="1">
        <v>12524584.062175199</v>
      </c>
      <c r="I194" s="1">
        <v>14411516.778092099</v>
      </c>
      <c r="J194" s="1">
        <v>15105894.3157961</v>
      </c>
    </row>
    <row r="195" spans="1:10" s="2" customFormat="1">
      <c r="A195" s="1" t="s">
        <v>603</v>
      </c>
      <c r="B195" s="1">
        <v>810.52906053000004</v>
      </c>
      <c r="C195" s="1" t="s">
        <v>604</v>
      </c>
      <c r="D195" s="1">
        <v>8.9462857142899992</v>
      </c>
      <c r="E195" s="1">
        <v>231617326.487001</v>
      </c>
      <c r="F195" s="1">
        <v>244166656.36889499</v>
      </c>
      <c r="G195" s="1">
        <v>228483469.41896001</v>
      </c>
      <c r="H195" s="1">
        <v>221790711.70245901</v>
      </c>
      <c r="I195" s="1">
        <v>226248108.77694899</v>
      </c>
      <c r="J195" s="1">
        <v>246737704.98853001</v>
      </c>
    </row>
    <row r="196" spans="1:10" s="2" customFormat="1">
      <c r="A196" s="1" t="s">
        <v>605</v>
      </c>
      <c r="B196" s="1">
        <v>808.51341052999999</v>
      </c>
      <c r="C196" s="1" t="s">
        <v>606</v>
      </c>
      <c r="D196" s="1">
        <v>8.2464285714300001</v>
      </c>
      <c r="E196" s="1">
        <v>2360103.9721327699</v>
      </c>
      <c r="F196" s="1">
        <v>2208651.50880478</v>
      </c>
      <c r="G196" s="1">
        <v>2169714.6765824901</v>
      </c>
      <c r="H196" s="1">
        <v>6294240.1803148603</v>
      </c>
      <c r="I196" s="1">
        <v>5962055.79824425</v>
      </c>
      <c r="J196" s="1">
        <v>7698678.6201485498</v>
      </c>
    </row>
    <row r="197" spans="1:10" s="2" customFormat="1">
      <c r="A197" s="1" t="s">
        <v>607</v>
      </c>
      <c r="B197" s="1">
        <v>838.56036053000003</v>
      </c>
      <c r="C197" s="1" t="s">
        <v>608</v>
      </c>
      <c r="D197" s="1">
        <v>9.5351428571400003</v>
      </c>
      <c r="E197" s="1">
        <v>114074362.99533699</v>
      </c>
      <c r="F197" s="1">
        <v>109957956.664406</v>
      </c>
      <c r="G197" s="1">
        <v>113937355.446841</v>
      </c>
      <c r="H197" s="1">
        <v>68215574.495533407</v>
      </c>
      <c r="I197" s="1">
        <v>64180174.690288</v>
      </c>
      <c r="J197" s="1">
        <v>64957884.317023098</v>
      </c>
    </row>
    <row r="198" spans="1:10" s="2" customFormat="1">
      <c r="A198" s="1" t="s">
        <v>609</v>
      </c>
      <c r="B198" s="1">
        <v>836.54471052999997</v>
      </c>
      <c r="C198" s="1" t="s">
        <v>610</v>
      </c>
      <c r="D198" s="1">
        <v>9.2892857142899992</v>
      </c>
      <c r="E198" s="1">
        <v>33996876.661121301</v>
      </c>
      <c r="F198" s="1">
        <v>31245244.861085001</v>
      </c>
      <c r="G198" s="1">
        <v>30390503.385088101</v>
      </c>
      <c r="H198" s="1">
        <v>16576011.778968699</v>
      </c>
      <c r="I198" s="1">
        <v>18035843.479843698</v>
      </c>
      <c r="J198" s="1">
        <v>15843734.751776</v>
      </c>
    </row>
    <row r="199" spans="1:10" s="2" customFormat="1">
      <c r="A199" s="1" t="s">
        <v>609</v>
      </c>
      <c r="B199" s="1">
        <v>836.54471052999997</v>
      </c>
      <c r="C199" s="1" t="s">
        <v>610</v>
      </c>
      <c r="D199" s="1">
        <v>8.9794285714300006</v>
      </c>
      <c r="E199" s="1">
        <v>72307449.739068598</v>
      </c>
      <c r="F199" s="1">
        <v>77081062.813548505</v>
      </c>
      <c r="G199" s="1">
        <v>82699752.982073694</v>
      </c>
      <c r="H199" s="1">
        <v>123224460.298761</v>
      </c>
      <c r="I199" s="1">
        <v>121845314.60631</v>
      </c>
      <c r="J199" s="1">
        <v>128743097.24420799</v>
      </c>
    </row>
    <row r="200" spans="1:10" s="2" customFormat="1">
      <c r="A200" s="1" t="s">
        <v>611</v>
      </c>
      <c r="B200" s="1">
        <v>834.52906053000004</v>
      </c>
      <c r="C200" s="1" t="s">
        <v>612</v>
      </c>
      <c r="D200" s="1">
        <v>9.3012857142899996</v>
      </c>
      <c r="E200" s="1">
        <v>5527696.0274522305</v>
      </c>
      <c r="F200" s="1">
        <v>5810321.0726725496</v>
      </c>
      <c r="G200" s="1">
        <v>5544840.9125234298</v>
      </c>
      <c r="H200" s="1">
        <v>6404244.9772581998</v>
      </c>
      <c r="I200" s="1">
        <v>7546331.3360339599</v>
      </c>
      <c r="J200" s="1">
        <v>7577223.4485903597</v>
      </c>
    </row>
    <row r="201" spans="1:10" s="2" customFormat="1">
      <c r="A201" s="1" t="s">
        <v>611</v>
      </c>
      <c r="B201" s="1">
        <v>834.52906053000004</v>
      </c>
      <c r="C201" s="1" t="s">
        <v>612</v>
      </c>
      <c r="D201" s="1">
        <v>8.68528571429</v>
      </c>
      <c r="E201" s="1">
        <v>87357243.410019293</v>
      </c>
      <c r="F201" s="1">
        <v>87758452.545359895</v>
      </c>
      <c r="G201" s="1">
        <v>82990505.375320897</v>
      </c>
      <c r="H201" s="1">
        <v>222377287.09357101</v>
      </c>
      <c r="I201" s="1">
        <v>239096751.609449</v>
      </c>
      <c r="J201" s="1">
        <v>235104599.86502901</v>
      </c>
    </row>
    <row r="202" spans="1:10" s="2" customFormat="1">
      <c r="A202" s="1" t="s">
        <v>613</v>
      </c>
      <c r="B202" s="1">
        <v>786.52906053000004</v>
      </c>
      <c r="C202" s="1" t="s">
        <v>614</v>
      </c>
      <c r="D202" s="1">
        <v>9.0754285714300007</v>
      </c>
      <c r="E202" s="1">
        <v>190691590.32121399</v>
      </c>
      <c r="F202" s="1">
        <v>177204170.25647601</v>
      </c>
      <c r="G202" s="1">
        <v>167542746.84437299</v>
      </c>
      <c r="H202" s="1">
        <v>230853776.08956501</v>
      </c>
      <c r="I202" s="1">
        <v>222073022.856585</v>
      </c>
      <c r="J202" s="1">
        <v>266753204.573726</v>
      </c>
    </row>
    <row r="203" spans="1:10" s="2" customFormat="1">
      <c r="A203" s="1" t="s">
        <v>615</v>
      </c>
      <c r="B203" s="1">
        <v>784.51341052999999</v>
      </c>
      <c r="C203" s="1" t="s">
        <v>586</v>
      </c>
      <c r="D203" s="1">
        <v>8.02542857143</v>
      </c>
      <c r="E203" s="1">
        <v>4271986.5983045297</v>
      </c>
      <c r="F203" s="1">
        <v>4166731.4491889202</v>
      </c>
      <c r="G203" s="1">
        <v>4407978.5076078</v>
      </c>
      <c r="H203" s="1">
        <v>4837110.1732534003</v>
      </c>
      <c r="I203" s="1">
        <v>5101762.2847939497</v>
      </c>
      <c r="J203" s="1">
        <v>5487771.3866307903</v>
      </c>
    </row>
    <row r="204" spans="1:10" s="2" customFormat="1">
      <c r="A204" s="1" t="s">
        <v>616</v>
      </c>
      <c r="B204" s="1">
        <v>808.51341052999999</v>
      </c>
      <c r="C204" s="1" t="s">
        <v>606</v>
      </c>
      <c r="D204" s="1">
        <v>7.8135714285700004</v>
      </c>
      <c r="E204" s="1">
        <v>7038336.5610858304</v>
      </c>
      <c r="F204" s="1">
        <v>7575380.7682635495</v>
      </c>
      <c r="G204" s="1">
        <v>7021223.9223234504</v>
      </c>
      <c r="H204" s="1">
        <v>7516563.6870337399</v>
      </c>
      <c r="I204" s="1">
        <v>8273811.0937367296</v>
      </c>
      <c r="J204" s="1">
        <v>7995770.3820644002</v>
      </c>
    </row>
    <row r="205" spans="1:10" s="2" customFormat="1">
      <c r="A205" s="1" t="s">
        <v>617</v>
      </c>
      <c r="B205" s="1">
        <v>832.51341052999999</v>
      </c>
      <c r="C205" s="1" t="s">
        <v>618</v>
      </c>
      <c r="D205" s="1">
        <v>7.43528571429</v>
      </c>
      <c r="E205" s="1">
        <v>1969356.63742219</v>
      </c>
      <c r="F205" s="1">
        <v>1468728.2023312801</v>
      </c>
      <c r="G205" s="1">
        <v>2045633.0787574199</v>
      </c>
      <c r="H205" s="1">
        <v>2888877.6310939998</v>
      </c>
      <c r="I205" s="1">
        <v>4306980.8294206699</v>
      </c>
      <c r="J205" s="1">
        <v>3288667.80259579</v>
      </c>
    </row>
    <row r="206" spans="1:10" s="2" customFormat="1">
      <c r="A206" s="1" t="s">
        <v>619</v>
      </c>
      <c r="B206" s="1">
        <v>864.57601052999996</v>
      </c>
      <c r="C206" s="1" t="s">
        <v>620</v>
      </c>
      <c r="D206" s="1">
        <v>9.6507142857100003</v>
      </c>
      <c r="E206" s="1">
        <v>13693704.8477662</v>
      </c>
      <c r="F206" s="1">
        <v>13845989.3622525</v>
      </c>
      <c r="G206" s="1">
        <v>15358129.947480099</v>
      </c>
      <c r="H206" s="1">
        <v>7922469.0820776001</v>
      </c>
      <c r="I206" s="1">
        <v>7965016.53601347</v>
      </c>
      <c r="J206" s="1">
        <v>9170163.7037758697</v>
      </c>
    </row>
    <row r="207" spans="1:10" s="2" customFormat="1">
      <c r="A207" s="1" t="s">
        <v>621</v>
      </c>
      <c r="B207" s="1">
        <v>538.52046753000002</v>
      </c>
      <c r="C207" s="1" t="s">
        <v>622</v>
      </c>
      <c r="D207" s="1">
        <v>14.6755714286</v>
      </c>
      <c r="E207" s="1">
        <v>1954497.3888872101</v>
      </c>
      <c r="F207" s="1">
        <v>1814098.9045363499</v>
      </c>
      <c r="G207" s="1">
        <v>1819554.3379699499</v>
      </c>
      <c r="H207" s="1">
        <v>2863387.4977234998</v>
      </c>
      <c r="I207" s="1">
        <v>2080149.8665543101</v>
      </c>
      <c r="J207" s="1">
        <v>2289224.4178878702</v>
      </c>
    </row>
    <row r="208" spans="1:10" s="2" customFormat="1">
      <c r="A208" s="1" t="s">
        <v>623</v>
      </c>
      <c r="B208" s="1">
        <v>536.50481752999997</v>
      </c>
      <c r="C208" s="1" t="s">
        <v>624</v>
      </c>
      <c r="D208" s="1">
        <v>14.1047142857</v>
      </c>
      <c r="E208" s="1">
        <v>135777084.09034899</v>
      </c>
      <c r="F208" s="1">
        <v>147308899.60121101</v>
      </c>
      <c r="G208" s="1">
        <v>141860693.06472</v>
      </c>
      <c r="H208" s="1">
        <v>115251143.60566001</v>
      </c>
      <c r="I208" s="1">
        <v>104391099.80784801</v>
      </c>
      <c r="J208" s="1">
        <v>91338428.590042204</v>
      </c>
    </row>
    <row r="209" spans="1:10" s="2" customFormat="1">
      <c r="A209" s="1" t="s">
        <v>625</v>
      </c>
      <c r="B209" s="1">
        <v>550.52046753000002</v>
      </c>
      <c r="C209" s="1" t="s">
        <v>626</v>
      </c>
      <c r="D209" s="1">
        <v>14.8415714286</v>
      </c>
      <c r="E209" s="1">
        <v>1729497.98935066</v>
      </c>
      <c r="F209" s="1">
        <v>1686840.97059889</v>
      </c>
      <c r="G209" s="1">
        <v>1681147.2201588801</v>
      </c>
      <c r="H209" s="1">
        <v>1665301.07265021</v>
      </c>
      <c r="I209" s="1">
        <v>1394713.8977637</v>
      </c>
      <c r="J209" s="1">
        <v>1550653.25127525</v>
      </c>
    </row>
    <row r="210" spans="1:10" s="2" customFormat="1">
      <c r="A210" s="1" t="s">
        <v>627</v>
      </c>
      <c r="B210" s="1">
        <v>564.53611752999996</v>
      </c>
      <c r="C210" s="1" t="s">
        <v>628</v>
      </c>
      <c r="D210" s="1">
        <v>15.534285714299999</v>
      </c>
      <c r="E210" s="1">
        <v>27298037.10421</v>
      </c>
      <c r="F210" s="1">
        <v>26718906.311344601</v>
      </c>
      <c r="G210" s="1">
        <v>25465234.3767666</v>
      </c>
      <c r="H210" s="1">
        <v>19238136.8586055</v>
      </c>
      <c r="I210" s="1">
        <v>14085561.739087701</v>
      </c>
      <c r="J210" s="1">
        <v>13415787.773252901</v>
      </c>
    </row>
    <row r="211" spans="1:10" s="2" customFormat="1">
      <c r="A211" s="1" t="s">
        <v>629</v>
      </c>
      <c r="B211" s="1">
        <v>578.55176753000001</v>
      </c>
      <c r="C211" s="1" t="s">
        <v>630</v>
      </c>
      <c r="D211" s="1">
        <v>16.235714285699999</v>
      </c>
      <c r="E211" s="1">
        <v>931003.34319382696</v>
      </c>
      <c r="F211" s="1">
        <v>1036134.59406933</v>
      </c>
      <c r="G211" s="1">
        <v>1133039.70609916</v>
      </c>
      <c r="H211" s="1">
        <v>1681802.0948612101</v>
      </c>
      <c r="I211" s="1">
        <v>1462828.8694073299</v>
      </c>
      <c r="J211" s="1">
        <v>1702326.0849543801</v>
      </c>
    </row>
    <row r="212" spans="1:10" s="2" customFormat="1">
      <c r="A212" s="1" t="s">
        <v>631</v>
      </c>
      <c r="B212" s="1">
        <v>592.56741752999994</v>
      </c>
      <c r="C212" s="1" t="s">
        <v>632</v>
      </c>
      <c r="D212" s="1">
        <v>16.954000000000001</v>
      </c>
      <c r="E212" s="1">
        <v>8371994.4449599497</v>
      </c>
      <c r="F212" s="1">
        <v>8952546.1903223898</v>
      </c>
      <c r="G212" s="1">
        <v>8703826.8819584604</v>
      </c>
      <c r="H212" s="1">
        <v>10457767.339937299</v>
      </c>
      <c r="I212" s="1">
        <v>7665347.2835933603</v>
      </c>
      <c r="J212" s="1">
        <v>8640847.1904277001</v>
      </c>
    </row>
    <row r="213" spans="1:10" s="2" customFormat="1">
      <c r="A213" s="1" t="s">
        <v>633</v>
      </c>
      <c r="B213" s="1">
        <v>620.59871753000004</v>
      </c>
      <c r="C213" s="1" t="s">
        <v>634</v>
      </c>
      <c r="D213" s="1">
        <v>18.4334285714</v>
      </c>
      <c r="E213" s="1">
        <v>31286172.8736833</v>
      </c>
      <c r="F213" s="1">
        <v>32886064.439082701</v>
      </c>
      <c r="G213" s="1">
        <v>33166079.7175676</v>
      </c>
      <c r="H213" s="1">
        <v>33428257.383823901</v>
      </c>
      <c r="I213" s="1">
        <v>31242295.734767299</v>
      </c>
      <c r="J213" s="1">
        <v>30752886.986152899</v>
      </c>
    </row>
    <row r="214" spans="1:10" s="2" customFormat="1">
      <c r="A214" s="1" t="s">
        <v>635</v>
      </c>
      <c r="B214" s="1">
        <v>618.58306752999999</v>
      </c>
      <c r="C214" s="1" t="s">
        <v>636</v>
      </c>
      <c r="D214" s="1">
        <v>16.833285714300001</v>
      </c>
      <c r="E214" s="1">
        <v>1798135.14134468</v>
      </c>
      <c r="F214" s="1">
        <v>2290979.5093919099</v>
      </c>
      <c r="G214" s="1">
        <v>2149824.7881128802</v>
      </c>
      <c r="H214" s="1">
        <v>2148061.3445460098</v>
      </c>
      <c r="I214" s="1">
        <v>1929307.7489742399</v>
      </c>
      <c r="J214" s="1">
        <v>1967000.62104147</v>
      </c>
    </row>
    <row r="215" spans="1:10" s="2" customFormat="1">
      <c r="A215" s="1" t="s">
        <v>637</v>
      </c>
      <c r="B215" s="1">
        <v>634.61436752999998</v>
      </c>
      <c r="C215" s="1" t="s">
        <v>638</v>
      </c>
      <c r="D215" s="1">
        <v>19.184142857099999</v>
      </c>
      <c r="E215" s="1">
        <v>17381852.590007901</v>
      </c>
      <c r="F215" s="1">
        <v>18748686.121556699</v>
      </c>
      <c r="G215" s="1">
        <v>18675833.887571901</v>
      </c>
      <c r="H215" s="1">
        <v>23842854.7963925</v>
      </c>
      <c r="I215" s="1">
        <v>24962934.215480801</v>
      </c>
      <c r="J215" s="1">
        <v>21078643.698667701</v>
      </c>
    </row>
    <row r="216" spans="1:10" s="2" customFormat="1">
      <c r="A216" s="1" t="s">
        <v>639</v>
      </c>
      <c r="B216" s="1">
        <v>648.63001753000003</v>
      </c>
      <c r="C216" s="1" t="s">
        <v>640</v>
      </c>
      <c r="D216" s="1">
        <v>19.942714285699999</v>
      </c>
      <c r="E216" s="1">
        <v>25358116.3444883</v>
      </c>
      <c r="F216" s="1">
        <v>27825073.992671501</v>
      </c>
      <c r="G216" s="1">
        <v>26941051.996137802</v>
      </c>
      <c r="H216" s="1">
        <v>42484946.686516099</v>
      </c>
      <c r="I216" s="1">
        <v>38610147.471801601</v>
      </c>
      <c r="J216" s="1">
        <v>38671762.482373796</v>
      </c>
    </row>
    <row r="217" spans="1:10" s="2" customFormat="1">
      <c r="A217" s="1" t="s">
        <v>641</v>
      </c>
      <c r="B217" s="1">
        <v>646.61436752999998</v>
      </c>
      <c r="C217" s="1" t="s">
        <v>642</v>
      </c>
      <c r="D217" s="1">
        <v>18.265285714299999</v>
      </c>
      <c r="E217" s="1">
        <v>48424249.931717902</v>
      </c>
      <c r="F217" s="1">
        <v>53517985.303013697</v>
      </c>
      <c r="G217" s="1">
        <v>52327557.686245203</v>
      </c>
      <c r="H217" s="1">
        <v>98249390.337468103</v>
      </c>
      <c r="I217" s="1">
        <v>88934599.147109404</v>
      </c>
      <c r="J217" s="1">
        <v>79638512.601997197</v>
      </c>
    </row>
    <row r="218" spans="1:10" s="2" customFormat="1">
      <c r="A218" s="1" t="s">
        <v>643</v>
      </c>
      <c r="B218" s="1">
        <v>644.59871753000004</v>
      </c>
      <c r="C218" s="1" t="s">
        <v>644</v>
      </c>
      <c r="D218" s="1">
        <v>16.915857142899998</v>
      </c>
      <c r="E218" s="1">
        <v>27519034.206951901</v>
      </c>
      <c r="F218" s="1">
        <v>28660059.945005599</v>
      </c>
      <c r="G218" s="1">
        <v>29316605.312731199</v>
      </c>
      <c r="H218" s="1">
        <v>37038651.883546203</v>
      </c>
      <c r="I218" s="1">
        <v>35208478.729108296</v>
      </c>
      <c r="J218" s="1">
        <v>29209440.907456901</v>
      </c>
    </row>
    <row r="219" spans="1:10" s="2" customFormat="1">
      <c r="A219" s="1" t="s">
        <v>645</v>
      </c>
      <c r="B219" s="1">
        <v>662.64566752999997</v>
      </c>
      <c r="C219" s="1" t="s">
        <v>646</v>
      </c>
      <c r="D219" s="1">
        <v>20.708285714300001</v>
      </c>
      <c r="E219" s="1">
        <v>839026.19922726694</v>
      </c>
      <c r="F219" s="1">
        <v>892540.75129535596</v>
      </c>
      <c r="G219" s="1">
        <v>966574.27951498202</v>
      </c>
      <c r="H219" s="1">
        <v>1786904.6836484501</v>
      </c>
      <c r="I219" s="1">
        <v>1549687.18501566</v>
      </c>
      <c r="J219" s="1">
        <v>1653075.94608051</v>
      </c>
    </row>
    <row r="220" spans="1:10" s="2" customFormat="1">
      <c r="A220" s="1" t="s">
        <v>647</v>
      </c>
      <c r="B220" s="1">
        <v>534.48916753000003</v>
      </c>
      <c r="C220" s="1" t="s">
        <v>648</v>
      </c>
      <c r="D220" s="1">
        <v>12.685285714300001</v>
      </c>
      <c r="E220" s="1">
        <v>11242569.544308299</v>
      </c>
      <c r="F220" s="1">
        <v>11372113.664347799</v>
      </c>
      <c r="G220" s="1">
        <v>12537771.311967701</v>
      </c>
      <c r="H220" s="1">
        <v>5648636.10810427</v>
      </c>
      <c r="I220" s="1">
        <v>5772927.5524281804</v>
      </c>
      <c r="J220" s="1">
        <v>5056215.5127943</v>
      </c>
    </row>
    <row r="221" spans="1:10" s="2" customFormat="1">
      <c r="A221" s="1" t="s">
        <v>649</v>
      </c>
      <c r="B221" s="1">
        <v>562.52046753000002</v>
      </c>
      <c r="C221" s="1" t="s">
        <v>650</v>
      </c>
      <c r="D221" s="1">
        <v>14.2394285714</v>
      </c>
      <c r="E221" s="1">
        <v>8456109.9267857894</v>
      </c>
      <c r="F221" s="1">
        <v>7932673.5009223605</v>
      </c>
      <c r="G221" s="1">
        <v>8604836.8062895499</v>
      </c>
      <c r="H221" s="1">
        <v>3904044.2744760201</v>
      </c>
      <c r="I221" s="1">
        <v>3387533.1018072199</v>
      </c>
      <c r="J221" s="1">
        <v>3182585.7721903198</v>
      </c>
    </row>
    <row r="222" spans="1:10" s="2" customFormat="1">
      <c r="A222" s="1" t="s">
        <v>651</v>
      </c>
      <c r="B222" s="1">
        <v>590.55176753000001</v>
      </c>
      <c r="C222" s="1" t="s">
        <v>652</v>
      </c>
      <c r="D222" s="1">
        <v>15.637142857100001</v>
      </c>
      <c r="E222" s="1">
        <v>4449455.1284950199</v>
      </c>
      <c r="F222" s="1">
        <v>4277924.1414650101</v>
      </c>
      <c r="G222" s="1">
        <v>4773978.7526778597</v>
      </c>
      <c r="H222" s="1">
        <v>3172912.3741647098</v>
      </c>
      <c r="I222" s="1">
        <v>2642414.6912191799</v>
      </c>
      <c r="J222" s="1">
        <v>2899503.9809572399</v>
      </c>
    </row>
    <row r="223" spans="1:10" s="2" customFormat="1">
      <c r="A223" s="1" t="s">
        <v>653</v>
      </c>
      <c r="B223" s="1">
        <v>618.58306752999999</v>
      </c>
      <c r="C223" s="1" t="s">
        <v>636</v>
      </c>
      <c r="D223" s="1">
        <v>17.042999999999999</v>
      </c>
      <c r="E223" s="1">
        <v>15750344.1635754</v>
      </c>
      <c r="F223" s="1">
        <v>15118447.4738061</v>
      </c>
      <c r="G223" s="1">
        <v>16552096.994412201</v>
      </c>
      <c r="H223" s="1">
        <v>11124593.386723701</v>
      </c>
      <c r="I223" s="1">
        <v>11107270.3576272</v>
      </c>
      <c r="J223" s="1">
        <v>9571800.6273620799</v>
      </c>
    </row>
    <row r="224" spans="1:10" s="2" customFormat="1">
      <c r="A224" s="1" t="s">
        <v>654</v>
      </c>
      <c r="B224" s="1">
        <v>632.59871753000004</v>
      </c>
      <c r="C224" s="1" t="s">
        <v>655</v>
      </c>
      <c r="D224" s="1">
        <v>17.774285714299999</v>
      </c>
      <c r="E224" s="1">
        <v>9705673.5198809095</v>
      </c>
      <c r="F224" s="1">
        <v>9847443.2179476991</v>
      </c>
      <c r="G224" s="1">
        <v>10406591.468098599</v>
      </c>
      <c r="H224" s="1">
        <v>8202380.4288510503</v>
      </c>
      <c r="I224" s="1">
        <v>8991269.0881422609</v>
      </c>
      <c r="J224" s="1">
        <v>6852526.9492373504</v>
      </c>
    </row>
    <row r="225" spans="1:10" s="2" customFormat="1">
      <c r="A225" s="1" t="s">
        <v>656</v>
      </c>
      <c r="B225" s="1">
        <v>646.61436752999998</v>
      </c>
      <c r="C225" s="1" t="s">
        <v>642</v>
      </c>
      <c r="D225" s="1">
        <v>18.5114285714</v>
      </c>
      <c r="E225" s="1">
        <v>12549378.155606899</v>
      </c>
      <c r="F225" s="1">
        <v>12429822.517477401</v>
      </c>
      <c r="G225" s="1">
        <v>14378085.2253459</v>
      </c>
      <c r="H225" s="1">
        <v>13722623.443760701</v>
      </c>
      <c r="I225" s="1">
        <v>14130439.7914367</v>
      </c>
      <c r="J225" s="1">
        <v>12383400.231904799</v>
      </c>
    </row>
    <row r="226" spans="1:10" s="2" customFormat="1">
      <c r="A226" s="1" t="s">
        <v>657</v>
      </c>
      <c r="B226" s="1">
        <v>642.58306752999999</v>
      </c>
      <c r="C226" s="1" t="s">
        <v>658</v>
      </c>
      <c r="D226" s="1">
        <v>15.673428571400001</v>
      </c>
      <c r="E226" s="1">
        <v>1911750.2902466301</v>
      </c>
      <c r="F226" s="1">
        <v>1903965.92633602</v>
      </c>
      <c r="G226" s="1">
        <v>1906900.37620331</v>
      </c>
      <c r="H226" s="1">
        <v>1800017.19110521</v>
      </c>
      <c r="I226" s="1">
        <v>1768466.0747721</v>
      </c>
      <c r="J226" s="1">
        <v>1463967.8343041299</v>
      </c>
    </row>
    <row r="227" spans="1:10" s="2" customFormat="1">
      <c r="A227" s="1" t="s">
        <v>38</v>
      </c>
      <c r="B227" s="1">
        <v>765.57578999999998</v>
      </c>
      <c r="C227" s="1" t="s">
        <v>39</v>
      </c>
      <c r="D227" s="1">
        <v>12.88</v>
      </c>
      <c r="E227" s="1">
        <v>10114047.480854999</v>
      </c>
      <c r="F227" s="1">
        <v>10128038.399670601</v>
      </c>
      <c r="G227" s="1">
        <v>10106691.1871126</v>
      </c>
      <c r="H227" s="1">
        <v>7964035.9814988198</v>
      </c>
      <c r="I227" s="1">
        <v>8246542.2067207703</v>
      </c>
      <c r="J227" s="1">
        <v>7803515.1218799204</v>
      </c>
    </row>
    <row r="228" spans="1:10" s="2" customFormat="1">
      <c r="A228" s="1" t="s">
        <v>40</v>
      </c>
      <c r="B228" s="1">
        <v>763.56014000000005</v>
      </c>
      <c r="C228" s="1" t="s">
        <v>39</v>
      </c>
      <c r="D228" s="1">
        <v>12.21</v>
      </c>
      <c r="E228" s="1">
        <v>183667199.63129699</v>
      </c>
      <c r="F228" s="1">
        <v>178934329.21882701</v>
      </c>
      <c r="G228" s="1">
        <v>178341819.86739299</v>
      </c>
      <c r="H228" s="1">
        <v>142073661.83577999</v>
      </c>
      <c r="I228" s="1">
        <v>142243280.66927001</v>
      </c>
      <c r="J228" s="1">
        <v>139796604.89076999</v>
      </c>
    </row>
    <row r="229" spans="1:10" s="2" customFormat="1">
      <c r="A229" s="1" t="s">
        <v>41</v>
      </c>
      <c r="B229" s="1">
        <v>791.59144000000003</v>
      </c>
      <c r="C229" s="1" t="s">
        <v>39</v>
      </c>
      <c r="D229" s="1">
        <v>13.82</v>
      </c>
      <c r="E229" s="1">
        <v>47262669.402731203</v>
      </c>
      <c r="F229" s="1">
        <v>45758802.919561602</v>
      </c>
      <c r="G229" s="1">
        <v>44689410.575087897</v>
      </c>
      <c r="H229" s="1">
        <v>20421126.129080001</v>
      </c>
      <c r="I229" s="1">
        <v>22694254.045143001</v>
      </c>
      <c r="J229" s="1">
        <v>22021949.677745901</v>
      </c>
    </row>
    <row r="230" spans="1:10" s="2" customFormat="1">
      <c r="A230" s="1" t="s">
        <v>42</v>
      </c>
      <c r="B230" s="1">
        <v>819.62274000000002</v>
      </c>
      <c r="C230" s="1" t="s">
        <v>39</v>
      </c>
      <c r="D230" s="1">
        <v>15.27</v>
      </c>
      <c r="E230" s="1">
        <v>29256120.7534214</v>
      </c>
      <c r="F230" s="1">
        <v>30852837.764371902</v>
      </c>
      <c r="G230" s="1">
        <v>29083192.775606599</v>
      </c>
      <c r="H230" s="1">
        <v>23656896.731795501</v>
      </c>
      <c r="I230" s="1">
        <v>26381300.406578299</v>
      </c>
      <c r="J230" s="1">
        <v>30210673.798960201</v>
      </c>
    </row>
    <row r="231" spans="1:10" s="2" customFormat="1">
      <c r="A231" s="1" t="s">
        <v>43</v>
      </c>
      <c r="B231" s="1">
        <v>833.63838999999996</v>
      </c>
      <c r="C231" s="1" t="s">
        <v>39</v>
      </c>
      <c r="D231" s="1">
        <v>15.97</v>
      </c>
      <c r="E231" s="1">
        <v>5429711.8704133797</v>
      </c>
      <c r="F231" s="1">
        <v>5516649.0275107101</v>
      </c>
      <c r="G231" s="1">
        <v>5947209.80822476</v>
      </c>
      <c r="H231" s="1">
        <v>6388380.0798566202</v>
      </c>
      <c r="I231" s="1">
        <v>7469543.5655995198</v>
      </c>
      <c r="J231" s="1">
        <v>8905142.8462140393</v>
      </c>
    </row>
    <row r="232" spans="1:10" s="2" customFormat="1">
      <c r="A232" s="1" t="s">
        <v>44</v>
      </c>
      <c r="B232" s="1">
        <v>847.65404000000001</v>
      </c>
      <c r="C232" s="1" t="s">
        <v>39</v>
      </c>
      <c r="D232" s="1">
        <v>16.649999999999999</v>
      </c>
      <c r="E232" s="1">
        <v>83443551.355608106</v>
      </c>
      <c r="F232" s="1">
        <v>87302105.643732607</v>
      </c>
      <c r="G232" s="1">
        <v>85112398.123102695</v>
      </c>
      <c r="H232" s="1">
        <v>95384835.746157393</v>
      </c>
      <c r="I232" s="1">
        <v>103833827.66263901</v>
      </c>
      <c r="J232" s="1">
        <v>108158208.60266</v>
      </c>
    </row>
    <row r="233" spans="1:10" s="2" customFormat="1">
      <c r="A233" s="1" t="s">
        <v>46</v>
      </c>
      <c r="B233" s="1">
        <v>861.66968999999995</v>
      </c>
      <c r="C233" s="1" t="s">
        <v>39</v>
      </c>
      <c r="D233" s="1">
        <v>17.38</v>
      </c>
      <c r="E233" s="1">
        <v>31125399.644871399</v>
      </c>
      <c r="F233" s="1">
        <v>32391899.568120599</v>
      </c>
      <c r="G233" s="1">
        <v>33969049.542073898</v>
      </c>
      <c r="H233" s="1">
        <v>52931511.277056903</v>
      </c>
      <c r="I233" s="1">
        <v>59321391.292564802</v>
      </c>
      <c r="J233" s="1">
        <v>57748305.609771803</v>
      </c>
    </row>
    <row r="234" spans="1:10" s="2" customFormat="1">
      <c r="A234" s="1" t="s">
        <v>45</v>
      </c>
      <c r="B234" s="1">
        <v>875.68534</v>
      </c>
      <c r="C234" s="1" t="s">
        <v>39</v>
      </c>
      <c r="D234" s="1">
        <v>18.12</v>
      </c>
      <c r="E234" s="1">
        <v>42870650.876801901</v>
      </c>
      <c r="F234" s="1">
        <v>45062683.742712103</v>
      </c>
      <c r="G234" s="1">
        <v>43528708.688319698</v>
      </c>
      <c r="H234" s="1">
        <v>74414850.650499895</v>
      </c>
      <c r="I234" s="1">
        <v>82354152.062783107</v>
      </c>
      <c r="J234" s="1">
        <v>81218487.379781395</v>
      </c>
    </row>
    <row r="235" spans="1:10" s="2" customFormat="1">
      <c r="A235" s="1" t="s">
        <v>47</v>
      </c>
      <c r="B235" s="1">
        <v>873.66968999999995</v>
      </c>
      <c r="C235" s="1" t="s">
        <v>39</v>
      </c>
      <c r="D235" s="1">
        <v>16.489999999999998</v>
      </c>
      <c r="E235" s="1">
        <v>143162400.257494</v>
      </c>
      <c r="F235" s="1">
        <v>143153957.506497</v>
      </c>
      <c r="G235" s="1">
        <v>145663574.83186901</v>
      </c>
      <c r="H235" s="1">
        <v>240267842.31645399</v>
      </c>
      <c r="I235" s="1">
        <v>224632545.49000099</v>
      </c>
      <c r="J235" s="1">
        <v>229869995.158865</v>
      </c>
    </row>
    <row r="236" spans="1:10" s="2" customFormat="1">
      <c r="A236" s="1" t="s">
        <v>48</v>
      </c>
      <c r="B236" s="1">
        <v>871.65404000000001</v>
      </c>
      <c r="C236" s="1" t="s">
        <v>39</v>
      </c>
      <c r="D236" s="1">
        <v>15.26</v>
      </c>
      <c r="E236" s="1">
        <v>51483544.493480101</v>
      </c>
      <c r="F236" s="1">
        <v>50031517.331198998</v>
      </c>
      <c r="G236" s="1">
        <v>51718350.020988896</v>
      </c>
      <c r="H236" s="1">
        <v>71663807.671422198</v>
      </c>
      <c r="I236" s="1">
        <v>66714415.024007499</v>
      </c>
      <c r="J236" s="1">
        <v>64717341.707022399</v>
      </c>
    </row>
    <row r="237" spans="1:10" s="2" customFormat="1">
      <c r="A237" s="1" t="s">
        <v>49</v>
      </c>
      <c r="B237" s="1">
        <v>761.54449</v>
      </c>
      <c r="C237" s="1" t="s">
        <v>39</v>
      </c>
      <c r="D237" s="1">
        <v>10.72</v>
      </c>
      <c r="E237" s="1">
        <v>13593737.814201999</v>
      </c>
      <c r="F237" s="1">
        <v>12719270.805459499</v>
      </c>
      <c r="G237" s="1">
        <v>14350964.4336663</v>
      </c>
      <c r="H237" s="1">
        <v>7677477.4936703704</v>
      </c>
      <c r="I237" s="1">
        <v>7988954.0577080101</v>
      </c>
      <c r="J237" s="1">
        <v>7976431.0537342997</v>
      </c>
    </row>
    <row r="238" spans="1:10" s="2" customFormat="1">
      <c r="A238" s="1" t="s">
        <v>50</v>
      </c>
      <c r="B238" s="1">
        <v>789.57578999999998</v>
      </c>
      <c r="C238" s="1" t="s">
        <v>39</v>
      </c>
      <c r="D238" s="1">
        <v>12.39</v>
      </c>
      <c r="E238" s="1">
        <v>8052653.1536181597</v>
      </c>
      <c r="F238" s="1">
        <v>6939612.6030806703</v>
      </c>
      <c r="G238" s="1">
        <v>7661014.6390686501</v>
      </c>
      <c r="H238" s="1">
        <v>2321834.6269384199</v>
      </c>
      <c r="I238" s="1">
        <v>2680735.7676653001</v>
      </c>
      <c r="J238" s="1">
        <v>2691162.8177733701</v>
      </c>
    </row>
    <row r="239" spans="1:10" s="2" customFormat="1">
      <c r="A239" s="1" t="s">
        <v>51</v>
      </c>
      <c r="B239" s="1">
        <v>845.63838999999996</v>
      </c>
      <c r="C239" s="1" t="s">
        <v>39</v>
      </c>
      <c r="D239" s="1">
        <v>15.36</v>
      </c>
      <c r="E239" s="1">
        <v>22687780.420095701</v>
      </c>
      <c r="F239" s="1">
        <v>25718450.925291002</v>
      </c>
      <c r="G239" s="1">
        <v>23594906.7677834</v>
      </c>
      <c r="H239" s="1">
        <v>15924901.889144501</v>
      </c>
      <c r="I239" s="1">
        <v>18343864.080330301</v>
      </c>
      <c r="J239" s="1">
        <v>19434803.5550378</v>
      </c>
    </row>
    <row r="240" spans="1:10" s="2" customFormat="1">
      <c r="A240" s="1" t="s">
        <v>52</v>
      </c>
      <c r="B240" s="1">
        <v>859.65404000000001</v>
      </c>
      <c r="C240" s="1" t="s">
        <v>39</v>
      </c>
      <c r="D240" s="1">
        <v>16.05</v>
      </c>
      <c r="E240" s="1">
        <v>13072391.5714917</v>
      </c>
      <c r="F240" s="1">
        <v>11824755.4512602</v>
      </c>
      <c r="G240" s="1">
        <v>12829869.246778</v>
      </c>
      <c r="H240" s="1">
        <v>12510490.9055424</v>
      </c>
      <c r="I240" s="1">
        <v>14717854.767878599</v>
      </c>
      <c r="J240" s="1">
        <v>13210715.854074599</v>
      </c>
    </row>
    <row r="241" spans="1:10" s="2" customFormat="1">
      <c r="A241" s="1" t="s">
        <v>53</v>
      </c>
      <c r="B241" s="1">
        <v>897.66968999999995</v>
      </c>
      <c r="C241" s="1" t="s">
        <v>39</v>
      </c>
      <c r="D241" s="1">
        <v>18.12</v>
      </c>
      <c r="E241" s="1">
        <v>6157353.6027708696</v>
      </c>
      <c r="F241" s="1">
        <v>6168627.1717869798</v>
      </c>
      <c r="G241" s="1">
        <v>6062350.34810609</v>
      </c>
      <c r="H241" s="1">
        <v>9769900.4014122896</v>
      </c>
      <c r="I241" s="1">
        <v>10678891.579886099</v>
      </c>
      <c r="J241" s="1">
        <v>10973418.617023399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1D211-DF2E-42CF-9ED2-3A0690CD4E47}">
  <dimension ref="A1:P18"/>
  <sheetViews>
    <sheetView topLeftCell="A3" workbookViewId="0">
      <selection activeCell="A4" sqref="A4:A18"/>
    </sheetView>
  </sheetViews>
  <sheetFormatPr baseColWidth="10" defaultColWidth="8.6640625" defaultRowHeight="14"/>
  <cols>
    <col min="1" max="1" width="20.6640625" style="13" customWidth="1"/>
    <col min="2" max="3" width="8.6640625" style="13" bestFit="1" customWidth="1"/>
    <col min="4" max="9" width="12.5" style="13" bestFit="1" customWidth="1"/>
    <col min="10" max="10" width="13.33203125" style="13" customWidth="1"/>
    <col min="11" max="11" width="11.1640625" style="13" bestFit="1" customWidth="1"/>
    <col min="12" max="14" width="8.6640625" style="13" bestFit="1" customWidth="1"/>
    <col min="15" max="15" width="11.6640625" style="13" customWidth="1"/>
    <col min="16" max="16" width="8.6640625" style="13" bestFit="1" customWidth="1"/>
    <col min="17" max="16384" width="8.6640625" style="13"/>
  </cols>
  <sheetData>
    <row r="1" spans="1:16" s="14" customFormat="1">
      <c r="A1" s="25" t="s">
        <v>666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4" customFormat="1" ht="13.5" customHeight="1">
      <c r="K2" s="24" t="s">
        <v>669</v>
      </c>
      <c r="L2" s="24"/>
      <c r="M2" s="24"/>
      <c r="N2" s="24"/>
      <c r="O2" s="24"/>
      <c r="P2" s="24"/>
    </row>
    <row r="3" spans="1:16" s="18" customFormat="1">
      <c r="A3" s="15" t="s">
        <v>0</v>
      </c>
      <c r="B3" s="15" t="s">
        <v>35</v>
      </c>
      <c r="C3" s="15" t="s">
        <v>37</v>
      </c>
      <c r="D3" s="16" t="s">
        <v>660</v>
      </c>
      <c r="E3" s="16" t="s">
        <v>661</v>
      </c>
      <c r="F3" s="16" t="s">
        <v>662</v>
      </c>
      <c r="G3" s="16" t="s">
        <v>663</v>
      </c>
      <c r="H3" s="16" t="s">
        <v>664</v>
      </c>
      <c r="I3" s="16" t="s">
        <v>665</v>
      </c>
      <c r="K3" s="16" t="s">
        <v>660</v>
      </c>
      <c r="L3" s="16" t="s">
        <v>661</v>
      </c>
      <c r="M3" s="16" t="s">
        <v>662</v>
      </c>
      <c r="N3" s="16" t="s">
        <v>663</v>
      </c>
      <c r="O3" s="16" t="s">
        <v>664</v>
      </c>
      <c r="P3" s="16" t="s">
        <v>665</v>
      </c>
    </row>
    <row r="4" spans="1:16" s="18" customFormat="1">
      <c r="A4" s="15" t="s">
        <v>38</v>
      </c>
      <c r="B4" s="15">
        <v>765.57578999999998</v>
      </c>
      <c r="C4" s="15">
        <v>12.88</v>
      </c>
      <c r="D4" s="15">
        <v>10114047.480854999</v>
      </c>
      <c r="E4" s="15">
        <v>10128038.399670601</v>
      </c>
      <c r="F4" s="15">
        <v>10106691.1871126</v>
      </c>
      <c r="G4" s="15">
        <v>7964035.9814988198</v>
      </c>
      <c r="H4" s="15">
        <v>8246542.2067207703</v>
      </c>
      <c r="I4" s="15">
        <v>7803515.1218799204</v>
      </c>
      <c r="K4" s="19">
        <f>D4/J$7</f>
        <v>0.46581802649142284</v>
      </c>
      <c r="L4" s="19">
        <f>E4/J$7</f>
        <v>0.46646239979536686</v>
      </c>
      <c r="M4" s="19">
        <f>F4/J$7</f>
        <v>0.46547922105869549</v>
      </c>
      <c r="N4" s="19">
        <f>G4/J$7</f>
        <v>0.36679593711921665</v>
      </c>
      <c r="O4" s="19">
        <f>H4/J$7</f>
        <v>0.37980719621737008</v>
      </c>
      <c r="P4" s="19">
        <f>I4/J$7</f>
        <v>0.35940290182054696</v>
      </c>
    </row>
    <row r="5" spans="1:16" s="18" customFormat="1">
      <c r="A5" s="15" t="s">
        <v>40</v>
      </c>
      <c r="B5" s="15">
        <v>763.56014000000005</v>
      </c>
      <c r="C5" s="15">
        <v>12.21</v>
      </c>
      <c r="D5" s="15">
        <v>183667199.63129699</v>
      </c>
      <c r="E5" s="15">
        <v>178934329.21882701</v>
      </c>
      <c r="F5" s="15">
        <v>178341819.86739299</v>
      </c>
      <c r="G5" s="15">
        <v>142073661.83577999</v>
      </c>
      <c r="H5" s="15">
        <v>142243280.66927001</v>
      </c>
      <c r="I5" s="15">
        <v>139796604.89076999</v>
      </c>
      <c r="K5" s="19">
        <f t="shared" ref="K5:K18" si="0">D5/J$7</f>
        <v>8.4590756198649402</v>
      </c>
      <c r="L5" s="19">
        <f t="shared" ref="L5:L18" si="1">E5/J$7</f>
        <v>8.2410959871462257</v>
      </c>
      <c r="M5" s="19">
        <f t="shared" ref="M5:M18" si="2">F5/J$7</f>
        <v>8.2138070568455568</v>
      </c>
      <c r="N5" s="19">
        <f t="shared" ref="N5:N18" si="3">G5/J$7</f>
        <v>6.5434212067944726</v>
      </c>
      <c r="O5" s="19">
        <f t="shared" ref="O5:O18" si="4">H5/J$7</f>
        <v>6.5512332632853738</v>
      </c>
      <c r="P5" s="19">
        <f t="shared" ref="P5:P18" si="5">I5/J$7</f>
        <v>6.4385478438464592</v>
      </c>
    </row>
    <row r="6" spans="1:16" s="18" customFormat="1">
      <c r="A6" s="15" t="s">
        <v>49</v>
      </c>
      <c r="B6" s="15">
        <v>761.54449</v>
      </c>
      <c r="C6" s="15">
        <v>10.72</v>
      </c>
      <c r="D6" s="15">
        <v>13593737.814201999</v>
      </c>
      <c r="E6" s="15">
        <v>12719270.805459499</v>
      </c>
      <c r="F6" s="15">
        <v>14350964.4336663</v>
      </c>
      <c r="G6" s="15">
        <v>7677477.4936703704</v>
      </c>
      <c r="H6" s="15">
        <v>7988954.0577080101</v>
      </c>
      <c r="I6" s="15">
        <v>7976431.0537342997</v>
      </c>
      <c r="K6" s="19">
        <f t="shared" si="0"/>
        <v>0.62608052149643512</v>
      </c>
      <c r="L6" s="19">
        <f t="shared" si="1"/>
        <v>0.58580559723734371</v>
      </c>
      <c r="M6" s="19">
        <f t="shared" si="2"/>
        <v>0.66095575914519222</v>
      </c>
      <c r="N6" s="19">
        <f t="shared" si="3"/>
        <v>0.35359804482858936</v>
      </c>
      <c r="O6" s="19">
        <f t="shared" si="4"/>
        <v>0.36794357747840017</v>
      </c>
      <c r="P6" s="19">
        <f t="shared" si="5"/>
        <v>0.36736681125223603</v>
      </c>
    </row>
    <row r="7" spans="1:16" s="18" customFormat="1">
      <c r="A7" s="17" t="s">
        <v>41</v>
      </c>
      <c r="B7" s="15">
        <v>791.59144000000003</v>
      </c>
      <c r="C7" s="15">
        <v>13.82</v>
      </c>
      <c r="D7" s="15">
        <v>47262669.402731203</v>
      </c>
      <c r="E7" s="15">
        <v>45758802.919561602</v>
      </c>
      <c r="F7" s="15">
        <v>44689410.575087897</v>
      </c>
      <c r="G7" s="15">
        <v>20421126.129080001</v>
      </c>
      <c r="H7" s="15">
        <v>22694254.045143001</v>
      </c>
      <c r="I7" s="15">
        <v>22021949.677745901</v>
      </c>
      <c r="J7" s="20">
        <f>AVERAGE(G7:I7)</f>
        <v>21712443.283989634</v>
      </c>
      <c r="K7" s="19">
        <f t="shared" si="0"/>
        <v>2.1767549964117507</v>
      </c>
      <c r="L7" s="19">
        <f t="shared" si="1"/>
        <v>2.1074921104481743</v>
      </c>
      <c r="M7" s="19">
        <f t="shared" si="2"/>
        <v>2.0582395997801437</v>
      </c>
      <c r="N7" s="19">
        <f t="shared" si="3"/>
        <v>0.9405264005519901</v>
      </c>
      <c r="O7" s="19">
        <f t="shared" si="4"/>
        <v>1.045218806023426</v>
      </c>
      <c r="P7" s="19">
        <f t="shared" si="5"/>
        <v>1.014254793424584</v>
      </c>
    </row>
    <row r="8" spans="1:16" s="18" customFormat="1">
      <c r="A8" s="15" t="s">
        <v>50</v>
      </c>
      <c r="B8" s="15">
        <v>789.57578999999998</v>
      </c>
      <c r="C8" s="15">
        <v>12.39</v>
      </c>
      <c r="D8" s="15">
        <v>8052653.1536181597</v>
      </c>
      <c r="E8" s="15">
        <v>6939612.6030806703</v>
      </c>
      <c r="F8" s="15">
        <v>7661014.6390686501</v>
      </c>
      <c r="G8" s="15">
        <v>2321834.6269384199</v>
      </c>
      <c r="H8" s="15">
        <v>2680735.7676653001</v>
      </c>
      <c r="I8" s="15">
        <v>2691162.8177733701</v>
      </c>
      <c r="K8" s="19">
        <f t="shared" si="0"/>
        <v>0.37087733740016454</v>
      </c>
      <c r="L8" s="19">
        <f t="shared" si="1"/>
        <v>0.31961454140897244</v>
      </c>
      <c r="M8" s="19">
        <f t="shared" si="2"/>
        <v>0.3528398227166698</v>
      </c>
      <c r="N8" s="19">
        <f t="shared" si="3"/>
        <v>0.10693566802085784</v>
      </c>
      <c r="O8" s="19">
        <f t="shared" si="4"/>
        <v>0.12346541255640384</v>
      </c>
      <c r="P8" s="19">
        <f t="shared" si="5"/>
        <v>0.12394564640073397</v>
      </c>
    </row>
    <row r="9" spans="1:16" s="18" customFormat="1">
      <c r="A9" s="15" t="s">
        <v>42</v>
      </c>
      <c r="B9" s="15">
        <v>819.62274000000002</v>
      </c>
      <c r="C9" s="15">
        <v>15.27</v>
      </c>
      <c r="D9" s="15">
        <v>29256120.7534214</v>
      </c>
      <c r="E9" s="15">
        <v>30852837.764371902</v>
      </c>
      <c r="F9" s="15">
        <v>29083192.775606599</v>
      </c>
      <c r="G9" s="15">
        <v>23656896.731795501</v>
      </c>
      <c r="H9" s="15">
        <v>26381300.406578299</v>
      </c>
      <c r="I9" s="15">
        <v>30210673.798960201</v>
      </c>
      <c r="K9" s="19">
        <f t="shared" si="0"/>
        <v>1.3474356787379307</v>
      </c>
      <c r="L9" s="19">
        <f t="shared" si="1"/>
        <v>1.4209749386943582</v>
      </c>
      <c r="M9" s="19">
        <f t="shared" si="2"/>
        <v>1.3394712145109906</v>
      </c>
      <c r="N9" s="19">
        <f t="shared" si="3"/>
        <v>1.0895547968680095</v>
      </c>
      <c r="O9" s="19">
        <f t="shared" si="4"/>
        <v>1.2150314021099318</v>
      </c>
      <c r="P9" s="19">
        <f t="shared" si="5"/>
        <v>1.3913990887076726</v>
      </c>
    </row>
    <row r="10" spans="1:16" s="18" customFormat="1">
      <c r="A10" s="15" t="s">
        <v>43</v>
      </c>
      <c r="B10" s="15">
        <v>833.63838999999996</v>
      </c>
      <c r="C10" s="15">
        <v>15.97</v>
      </c>
      <c r="D10" s="15">
        <v>5429711.8704133797</v>
      </c>
      <c r="E10" s="15">
        <v>5516649.0275107101</v>
      </c>
      <c r="F10" s="15">
        <v>5947209.80822476</v>
      </c>
      <c r="G10" s="15">
        <v>6388380.0798566202</v>
      </c>
      <c r="H10" s="15">
        <v>7469543.5655995198</v>
      </c>
      <c r="I10" s="15">
        <v>8905142.8462140393</v>
      </c>
      <c r="K10" s="19">
        <f t="shared" si="0"/>
        <v>0.25007373879553907</v>
      </c>
      <c r="L10" s="19">
        <f t="shared" si="1"/>
        <v>0.2540777633984006</v>
      </c>
      <c r="M10" s="19">
        <f t="shared" si="2"/>
        <v>0.27390790296779383</v>
      </c>
      <c r="N10" s="19">
        <f t="shared" si="3"/>
        <v>0.29422667897386273</v>
      </c>
      <c r="O10" s="19">
        <f t="shared" si="4"/>
        <v>0.34402132767376886</v>
      </c>
      <c r="P10" s="19">
        <f t="shared" si="5"/>
        <v>0.41014006253181701</v>
      </c>
    </row>
    <row r="11" spans="1:16" s="18" customFormat="1">
      <c r="A11" s="15" t="s">
        <v>44</v>
      </c>
      <c r="B11" s="15">
        <v>847.65404000000001</v>
      </c>
      <c r="C11" s="15">
        <v>16.649999999999999</v>
      </c>
      <c r="D11" s="15">
        <v>83443551.355608106</v>
      </c>
      <c r="E11" s="15">
        <v>87302105.643732607</v>
      </c>
      <c r="F11" s="15">
        <v>85112398.123102695</v>
      </c>
      <c r="G11" s="15">
        <v>95384835.746157393</v>
      </c>
      <c r="H11" s="15">
        <v>103833827.66263901</v>
      </c>
      <c r="I11" s="15">
        <v>108158208.60266</v>
      </c>
      <c r="K11" s="19">
        <f t="shared" si="0"/>
        <v>3.8431212123021585</v>
      </c>
      <c r="L11" s="19">
        <f t="shared" si="1"/>
        <v>4.0208328699749609</v>
      </c>
      <c r="M11" s="19">
        <f t="shared" si="2"/>
        <v>3.9199825192341686</v>
      </c>
      <c r="N11" s="19">
        <f t="shared" si="3"/>
        <v>4.3930954475534527</v>
      </c>
      <c r="O11" s="19">
        <f t="shared" si="4"/>
        <v>4.782226776808864</v>
      </c>
      <c r="P11" s="19">
        <f t="shared" si="5"/>
        <v>4.9813927980373318</v>
      </c>
    </row>
    <row r="12" spans="1:16" s="18" customFormat="1">
      <c r="A12" s="15" t="s">
        <v>51</v>
      </c>
      <c r="B12" s="15">
        <v>845.63838999999996</v>
      </c>
      <c r="C12" s="15">
        <v>15.36</v>
      </c>
      <c r="D12" s="15">
        <v>22687780.420095701</v>
      </c>
      <c r="E12" s="15">
        <v>25718450.925291002</v>
      </c>
      <c r="F12" s="15">
        <v>23594906.7677834</v>
      </c>
      <c r="G12" s="15">
        <v>15924901.889144501</v>
      </c>
      <c r="H12" s="15">
        <v>18343864.080330301</v>
      </c>
      <c r="I12" s="15">
        <v>19434803.5550378</v>
      </c>
      <c r="K12" s="19">
        <f t="shared" si="0"/>
        <v>1.0449206532562487</v>
      </c>
      <c r="L12" s="19">
        <f t="shared" si="1"/>
        <v>1.1845028488459115</v>
      </c>
      <c r="M12" s="19">
        <f t="shared" si="2"/>
        <v>1.0866997536468805</v>
      </c>
      <c r="N12" s="19">
        <f t="shared" si="3"/>
        <v>0.73344587160705388</v>
      </c>
      <c r="O12" s="19">
        <f t="shared" si="4"/>
        <v>0.84485489911937905</v>
      </c>
      <c r="P12" s="19">
        <f t="shared" si="5"/>
        <v>0.89509979604039658</v>
      </c>
    </row>
    <row r="13" spans="1:16" s="18" customFormat="1">
      <c r="A13" s="15" t="s">
        <v>46</v>
      </c>
      <c r="B13" s="15">
        <v>861.66968999999995</v>
      </c>
      <c r="C13" s="15">
        <v>17.38</v>
      </c>
      <c r="D13" s="15">
        <v>31125399.644871399</v>
      </c>
      <c r="E13" s="15">
        <v>32391899.568120599</v>
      </c>
      <c r="F13" s="15">
        <v>33969049.542073898</v>
      </c>
      <c r="G13" s="15">
        <v>52931511.277056903</v>
      </c>
      <c r="H13" s="15">
        <v>59321391.292564802</v>
      </c>
      <c r="I13" s="15">
        <v>57748305.609771803</v>
      </c>
      <c r="K13" s="19">
        <f t="shared" si="0"/>
        <v>1.4335281956878021</v>
      </c>
      <c r="L13" s="19">
        <f t="shared" si="1"/>
        <v>1.4918587993275636</v>
      </c>
      <c r="M13" s="19">
        <f t="shared" si="2"/>
        <v>1.5644968692732091</v>
      </c>
      <c r="N13" s="19">
        <f t="shared" si="3"/>
        <v>2.4378422356588327</v>
      </c>
      <c r="O13" s="19">
        <f t="shared" si="4"/>
        <v>2.7321379964781451</v>
      </c>
      <c r="P13" s="19">
        <f t="shared" si="5"/>
        <v>2.6596871137185358</v>
      </c>
    </row>
    <row r="14" spans="1:16" s="18" customFormat="1">
      <c r="A14" s="15" t="s">
        <v>52</v>
      </c>
      <c r="B14" s="15">
        <v>859.65404000000001</v>
      </c>
      <c r="C14" s="15">
        <v>16.05</v>
      </c>
      <c r="D14" s="15">
        <v>13072391.5714917</v>
      </c>
      <c r="E14" s="15">
        <v>11824755.4512602</v>
      </c>
      <c r="F14" s="15">
        <v>12829869.246778</v>
      </c>
      <c r="G14" s="15">
        <v>12510490.9055424</v>
      </c>
      <c r="H14" s="15">
        <v>14717854.767878599</v>
      </c>
      <c r="I14" s="15">
        <v>13210715.854074599</v>
      </c>
      <c r="K14" s="19">
        <f t="shared" si="0"/>
        <v>0.60206911771790539</v>
      </c>
      <c r="L14" s="19">
        <f t="shared" si="1"/>
        <v>0.54460731556542796</v>
      </c>
      <c r="M14" s="19">
        <f t="shared" si="2"/>
        <v>0.59089937870965059</v>
      </c>
      <c r="N14" s="19">
        <f t="shared" si="3"/>
        <v>0.57618991754683868</v>
      </c>
      <c r="O14" s="19">
        <f t="shared" si="4"/>
        <v>0.67785345828542853</v>
      </c>
      <c r="P14" s="19">
        <f t="shared" si="5"/>
        <v>0.60843985549134139</v>
      </c>
    </row>
    <row r="15" spans="1:16" s="18" customFormat="1">
      <c r="A15" s="15" t="s">
        <v>45</v>
      </c>
      <c r="B15" s="15">
        <v>875.68534</v>
      </c>
      <c r="C15" s="15">
        <v>18.12</v>
      </c>
      <c r="D15" s="15">
        <v>42870650.876801901</v>
      </c>
      <c r="E15" s="15">
        <v>45062683.742712103</v>
      </c>
      <c r="F15" s="15">
        <v>43528708.688319698</v>
      </c>
      <c r="G15" s="15">
        <v>74414850.650499895</v>
      </c>
      <c r="H15" s="15">
        <v>82354152.062783107</v>
      </c>
      <c r="I15" s="15">
        <v>81218487.379781395</v>
      </c>
      <c r="K15" s="19">
        <f t="shared" si="0"/>
        <v>1.9744738220416653</v>
      </c>
      <c r="L15" s="19">
        <f t="shared" si="1"/>
        <v>2.0754312701390227</v>
      </c>
      <c r="M15" s="19">
        <f t="shared" si="2"/>
        <v>2.004781687578062</v>
      </c>
      <c r="N15" s="19">
        <f t="shared" si="3"/>
        <v>3.4272905023716085</v>
      </c>
      <c r="O15" s="19">
        <f t="shared" si="4"/>
        <v>3.7929472508287256</v>
      </c>
      <c r="P15" s="19">
        <f t="shared" si="5"/>
        <v>3.7406424655888659</v>
      </c>
    </row>
    <row r="16" spans="1:16" s="18" customFormat="1">
      <c r="A16" s="15" t="s">
        <v>47</v>
      </c>
      <c r="B16" s="15">
        <v>873.66968999999995</v>
      </c>
      <c r="C16" s="15">
        <v>16.489999999999998</v>
      </c>
      <c r="D16" s="15">
        <v>143162400.257494</v>
      </c>
      <c r="E16" s="15">
        <v>143153957.506497</v>
      </c>
      <c r="F16" s="15">
        <v>145663574.83186901</v>
      </c>
      <c r="G16" s="15">
        <v>240267842.31645399</v>
      </c>
      <c r="H16" s="15">
        <v>224632545.49000099</v>
      </c>
      <c r="I16" s="15">
        <v>229869995.158865</v>
      </c>
      <c r="K16" s="19">
        <f t="shared" si="0"/>
        <v>6.5935647308315311</v>
      </c>
      <c r="L16" s="19">
        <f t="shared" si="1"/>
        <v>6.5931758869374297</v>
      </c>
      <c r="M16" s="19">
        <f t="shared" si="2"/>
        <v>6.708760176210971</v>
      </c>
      <c r="N16" s="19">
        <f t="shared" si="3"/>
        <v>11.0659053508558</v>
      </c>
      <c r="O16" s="19">
        <f t="shared" si="4"/>
        <v>10.345797686234649</v>
      </c>
      <c r="P16" s="19">
        <f t="shared" si="5"/>
        <v>10.587016493365674</v>
      </c>
    </row>
    <row r="17" spans="1:16" s="18" customFormat="1">
      <c r="A17" s="15" t="s">
        <v>48</v>
      </c>
      <c r="B17" s="15">
        <v>871.65404000000001</v>
      </c>
      <c r="C17" s="15">
        <v>15.26</v>
      </c>
      <c r="D17" s="15">
        <v>51483544.493480101</v>
      </c>
      <c r="E17" s="15">
        <v>50031517.331198998</v>
      </c>
      <c r="F17" s="15">
        <v>51718350.020988896</v>
      </c>
      <c r="G17" s="15">
        <v>71663807.671422198</v>
      </c>
      <c r="H17" s="15">
        <v>66714415.024007499</v>
      </c>
      <c r="I17" s="15">
        <v>64717341.707022399</v>
      </c>
      <c r="K17" s="19">
        <f t="shared" si="0"/>
        <v>2.3711538964130834</v>
      </c>
      <c r="L17" s="19">
        <f t="shared" si="1"/>
        <v>2.3042785501754812</v>
      </c>
      <c r="M17" s="19">
        <f t="shared" si="2"/>
        <v>2.3819682264466788</v>
      </c>
      <c r="N17" s="19">
        <f t="shared" si="3"/>
        <v>3.3005869829613235</v>
      </c>
      <c r="O17" s="19">
        <f t="shared" si="4"/>
        <v>3.0726350853937063</v>
      </c>
      <c r="P17" s="19">
        <f t="shared" si="5"/>
        <v>2.9806567994466016</v>
      </c>
    </row>
    <row r="18" spans="1:16" s="18" customFormat="1">
      <c r="A18" s="15" t="s">
        <v>53</v>
      </c>
      <c r="B18" s="15">
        <v>897.66968999999995</v>
      </c>
      <c r="C18" s="15">
        <v>18.12</v>
      </c>
      <c r="D18" s="15">
        <v>6157353.6027708696</v>
      </c>
      <c r="E18" s="15">
        <v>6168627.1717869798</v>
      </c>
      <c r="F18" s="15">
        <v>6062350.34810609</v>
      </c>
      <c r="G18" s="15">
        <v>9769900.4014122896</v>
      </c>
      <c r="H18" s="15">
        <v>10678891.579886099</v>
      </c>
      <c r="I18" s="15">
        <v>10973418.617023399</v>
      </c>
      <c r="K18" s="19">
        <f t="shared" si="0"/>
        <v>0.28358639892504367</v>
      </c>
      <c r="L18" s="19">
        <f t="shared" si="1"/>
        <v>0.28410562050083116</v>
      </c>
      <c r="M18" s="19">
        <f t="shared" si="2"/>
        <v>0.27921087778160636</v>
      </c>
      <c r="N18" s="19">
        <f t="shared" si="3"/>
        <v>0.44996780296100708</v>
      </c>
      <c r="O18" s="19">
        <f t="shared" si="4"/>
        <v>0.4918327910042497</v>
      </c>
      <c r="P18" s="19">
        <f t="shared" si="5"/>
        <v>0.50539768710023536</v>
      </c>
    </row>
  </sheetData>
  <mergeCells count="2">
    <mergeCell ref="K2:P2"/>
    <mergeCell ref="A1:P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7052-D5D9-475F-B34E-95828F19C12E}">
  <dimension ref="A1:C20"/>
  <sheetViews>
    <sheetView tabSelected="1" zoomScale="118" workbookViewId="0">
      <selection activeCell="D15" sqref="D15"/>
    </sheetView>
  </sheetViews>
  <sheetFormatPr baseColWidth="10" defaultColWidth="8.83203125" defaultRowHeight="15"/>
  <cols>
    <col min="1" max="1" width="15.5" style="3" customWidth="1"/>
    <col min="2" max="2" width="13" style="3" customWidth="1"/>
    <col min="3" max="3" width="23.6640625" style="3" customWidth="1"/>
  </cols>
  <sheetData>
    <row r="1" spans="1:3">
      <c r="A1" s="5" t="s">
        <v>54</v>
      </c>
      <c r="B1" s="5" t="s">
        <v>670</v>
      </c>
      <c r="C1" s="5" t="s">
        <v>55</v>
      </c>
    </row>
    <row r="2" spans="1:3">
      <c r="A2" s="5" t="s">
        <v>56</v>
      </c>
      <c r="B2" s="10" t="s">
        <v>20</v>
      </c>
      <c r="C2" s="5" t="s">
        <v>71</v>
      </c>
    </row>
    <row r="3" spans="1:3">
      <c r="A3" s="10"/>
      <c r="B3" s="10" t="s">
        <v>21</v>
      </c>
      <c r="C3" s="5" t="s">
        <v>59</v>
      </c>
    </row>
    <row r="4" spans="1:3">
      <c r="A4" s="10"/>
      <c r="B4" s="10" t="s">
        <v>22</v>
      </c>
      <c r="C4" s="5" t="s">
        <v>60</v>
      </c>
    </row>
    <row r="5" spans="1:3">
      <c r="A5" s="10"/>
      <c r="B5" s="10" t="s">
        <v>23</v>
      </c>
      <c r="C5" s="5" t="s">
        <v>61</v>
      </c>
    </row>
    <row r="6" spans="1:3">
      <c r="A6" s="10"/>
      <c r="B6" s="10" t="s">
        <v>24</v>
      </c>
      <c r="C6" s="5" t="s">
        <v>62</v>
      </c>
    </row>
    <row r="7" spans="1:3">
      <c r="A7" s="10"/>
      <c r="B7" s="10" t="s">
        <v>25</v>
      </c>
      <c r="C7" s="5" t="s">
        <v>63</v>
      </c>
    </row>
    <row r="8" spans="1:3">
      <c r="A8" s="10"/>
      <c r="B8" s="10" t="s">
        <v>26</v>
      </c>
      <c r="C8" s="5" t="s">
        <v>64</v>
      </c>
    </row>
    <row r="9" spans="1:3">
      <c r="A9" s="10"/>
      <c r="B9" s="10" t="s">
        <v>27</v>
      </c>
      <c r="C9" s="5" t="s">
        <v>65</v>
      </c>
    </row>
    <row r="10" spans="1:3">
      <c r="A10" s="10"/>
      <c r="B10" s="10" t="s">
        <v>28</v>
      </c>
      <c r="C10" s="5" t="s">
        <v>66</v>
      </c>
    </row>
    <row r="11" spans="1:3">
      <c r="A11" s="10"/>
      <c r="B11" s="10" t="s">
        <v>29</v>
      </c>
      <c r="C11" s="5" t="s">
        <v>67</v>
      </c>
    </row>
    <row r="12" spans="1:3">
      <c r="A12" s="5" t="s">
        <v>57</v>
      </c>
      <c r="B12" s="10" t="s">
        <v>30</v>
      </c>
      <c r="C12" s="5" t="s">
        <v>72</v>
      </c>
    </row>
    <row r="13" spans="1:3">
      <c r="A13" s="10"/>
      <c r="B13" s="10" t="s">
        <v>31</v>
      </c>
      <c r="C13" s="5" t="s">
        <v>68</v>
      </c>
    </row>
    <row r="14" spans="1:3">
      <c r="A14" s="6"/>
      <c r="B14" s="11" t="s">
        <v>5</v>
      </c>
      <c r="C14" s="5" t="s">
        <v>73</v>
      </c>
    </row>
    <row r="15" spans="1:3">
      <c r="A15" s="6"/>
      <c r="B15" s="11" t="s">
        <v>6</v>
      </c>
      <c r="C15" s="5" t="s">
        <v>73</v>
      </c>
    </row>
    <row r="16" spans="1:3">
      <c r="A16" s="11"/>
      <c r="B16" s="11" t="s">
        <v>1</v>
      </c>
      <c r="C16" s="5" t="s">
        <v>73</v>
      </c>
    </row>
    <row r="17" spans="1:3">
      <c r="A17" s="11"/>
      <c r="B17" s="11" t="s">
        <v>2</v>
      </c>
      <c r="C17" s="5" t="s">
        <v>73</v>
      </c>
    </row>
    <row r="18" spans="1:3">
      <c r="A18" s="5" t="s">
        <v>58</v>
      </c>
      <c r="B18" s="10" t="s">
        <v>32</v>
      </c>
      <c r="C18" s="5" t="s">
        <v>74</v>
      </c>
    </row>
    <row r="19" spans="1:3">
      <c r="A19" s="10"/>
      <c r="B19" s="10" t="s">
        <v>33</v>
      </c>
      <c r="C19" s="5" t="s">
        <v>69</v>
      </c>
    </row>
    <row r="20" spans="1:3">
      <c r="A20" s="10"/>
      <c r="B20" s="10" t="s">
        <v>34</v>
      </c>
      <c r="C20" s="5" t="s">
        <v>70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positive ion mode_results</vt:lpstr>
      <vt:lpstr>negative ion mode_results</vt:lpstr>
      <vt:lpstr>sphingomyelin</vt:lpstr>
      <vt:lpstr>lipid_species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 王</dc:creator>
  <cp:lastModifiedBy>ZJF</cp:lastModifiedBy>
  <dcterms:created xsi:type="dcterms:W3CDTF">2025-12-06T06:49:49Z</dcterms:created>
  <dcterms:modified xsi:type="dcterms:W3CDTF">2025-12-07T13:36:24Z</dcterms:modified>
</cp:coreProperties>
</file>